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8505"/>
  </bookViews>
  <sheets>
    <sheet name="Round Robin scores" sheetId="1" r:id="rId1"/>
  </sheets>
  <calcPr calcId="145621"/>
</workbook>
</file>

<file path=xl/calcChain.xml><?xml version="1.0" encoding="utf-8"?>
<calcChain xmlns="http://schemas.openxmlformats.org/spreadsheetml/2006/main">
  <c r="H81" i="1" l="1"/>
  <c r="G81" i="1"/>
  <c r="F81" i="1"/>
  <c r="E81" i="1"/>
  <c r="D81" i="1"/>
  <c r="C81" i="1"/>
  <c r="O80" i="1"/>
  <c r="K80" i="1"/>
  <c r="R80" i="1" s="1"/>
  <c r="B80" i="1"/>
  <c r="O79" i="1"/>
  <c r="K79" i="1"/>
  <c r="R79" i="1" s="1"/>
  <c r="B79" i="1"/>
  <c r="O78" i="1"/>
  <c r="K78" i="1"/>
  <c r="R78" i="1" s="1"/>
  <c r="B78" i="1"/>
  <c r="O77" i="1"/>
  <c r="K77" i="1"/>
  <c r="R77" i="1" s="1"/>
  <c r="B77" i="1"/>
  <c r="O76" i="1"/>
  <c r="K76" i="1"/>
  <c r="R76" i="1" s="1"/>
  <c r="B76" i="1"/>
  <c r="O75" i="1"/>
  <c r="K75" i="1"/>
  <c r="R75" i="1" s="1"/>
  <c r="B75" i="1"/>
  <c r="H71" i="1"/>
  <c r="G71" i="1"/>
  <c r="F71" i="1"/>
  <c r="E71" i="1"/>
  <c r="D71" i="1"/>
  <c r="C71" i="1"/>
  <c r="O70" i="1"/>
  <c r="K70" i="1"/>
  <c r="R70" i="1" s="1"/>
  <c r="B70" i="1"/>
  <c r="O69" i="1"/>
  <c r="K69" i="1"/>
  <c r="R69" i="1" s="1"/>
  <c r="B69" i="1"/>
  <c r="O68" i="1"/>
  <c r="K68" i="1"/>
  <c r="R68" i="1" s="1"/>
  <c r="B68" i="1"/>
  <c r="O67" i="1"/>
  <c r="K67" i="1"/>
  <c r="R67" i="1" s="1"/>
  <c r="B67" i="1"/>
  <c r="O66" i="1"/>
  <c r="K66" i="1"/>
  <c r="R66" i="1" s="1"/>
  <c r="B66" i="1"/>
  <c r="O65" i="1"/>
  <c r="K65" i="1"/>
  <c r="R65" i="1" s="1"/>
  <c r="B65" i="1"/>
  <c r="H61" i="1"/>
  <c r="G61" i="1"/>
  <c r="F61" i="1"/>
  <c r="E61" i="1"/>
  <c r="D61" i="1"/>
  <c r="C61" i="1"/>
  <c r="O60" i="1"/>
  <c r="K60" i="1"/>
  <c r="R60" i="1" s="1"/>
  <c r="B60" i="1"/>
  <c r="O59" i="1"/>
  <c r="K59" i="1"/>
  <c r="R59" i="1" s="1"/>
  <c r="B59" i="1"/>
  <c r="O58" i="1"/>
  <c r="K58" i="1"/>
  <c r="R58" i="1" s="1"/>
  <c r="B58" i="1"/>
  <c r="O57" i="1"/>
  <c r="K57" i="1"/>
  <c r="R57" i="1" s="1"/>
  <c r="B57" i="1"/>
  <c r="O56" i="1"/>
  <c r="K56" i="1"/>
  <c r="R56" i="1" s="1"/>
  <c r="B56" i="1"/>
  <c r="O55" i="1"/>
  <c r="K55" i="1"/>
  <c r="R55" i="1" s="1"/>
  <c r="B55" i="1"/>
  <c r="H51" i="1"/>
  <c r="G51" i="1"/>
  <c r="F51" i="1"/>
  <c r="E51" i="1"/>
  <c r="D51" i="1"/>
  <c r="C51" i="1"/>
  <c r="O50" i="1"/>
  <c r="K50" i="1"/>
  <c r="R50" i="1" s="1"/>
  <c r="B50" i="1"/>
  <c r="O49" i="1"/>
  <c r="K49" i="1"/>
  <c r="R49" i="1" s="1"/>
  <c r="B49" i="1"/>
  <c r="O48" i="1"/>
  <c r="K48" i="1"/>
  <c r="R48" i="1" s="1"/>
  <c r="B48" i="1"/>
  <c r="O47" i="1"/>
  <c r="K47" i="1"/>
  <c r="R47" i="1" s="1"/>
  <c r="B47" i="1"/>
  <c r="O46" i="1"/>
  <c r="K46" i="1"/>
  <c r="R46" i="1" s="1"/>
  <c r="B46" i="1"/>
  <c r="O45" i="1"/>
  <c r="K45" i="1"/>
  <c r="R45" i="1" s="1"/>
  <c r="B45" i="1"/>
  <c r="H41" i="1"/>
  <c r="G41" i="1"/>
  <c r="F41" i="1"/>
  <c r="E41" i="1"/>
  <c r="D41" i="1"/>
  <c r="C41" i="1"/>
  <c r="O40" i="1"/>
  <c r="K40" i="1"/>
  <c r="R40" i="1" s="1"/>
  <c r="B40" i="1"/>
  <c r="O39" i="1"/>
  <c r="K39" i="1"/>
  <c r="R39" i="1" s="1"/>
  <c r="B39" i="1"/>
  <c r="O38" i="1"/>
  <c r="K38" i="1"/>
  <c r="R38" i="1" s="1"/>
  <c r="B38" i="1"/>
  <c r="O37" i="1"/>
  <c r="K37" i="1"/>
  <c r="R37" i="1" s="1"/>
  <c r="B37" i="1"/>
  <c r="O36" i="1"/>
  <c r="K36" i="1"/>
  <c r="R36" i="1" s="1"/>
  <c r="B36" i="1"/>
  <c r="O35" i="1"/>
  <c r="K35" i="1"/>
  <c r="R35" i="1" s="1"/>
  <c r="B35" i="1"/>
  <c r="H31" i="1"/>
  <c r="G31" i="1"/>
  <c r="F31" i="1"/>
  <c r="E31" i="1"/>
  <c r="D31" i="1"/>
  <c r="C31" i="1"/>
  <c r="O30" i="1"/>
  <c r="K30" i="1"/>
  <c r="R30" i="1" s="1"/>
  <c r="B30" i="1"/>
  <c r="O29" i="1"/>
  <c r="K29" i="1"/>
  <c r="R29" i="1" s="1"/>
  <c r="B29" i="1"/>
  <c r="O28" i="1"/>
  <c r="K28" i="1"/>
  <c r="R28" i="1" s="1"/>
  <c r="B28" i="1"/>
  <c r="O27" i="1"/>
  <c r="K27" i="1"/>
  <c r="R27" i="1" s="1"/>
  <c r="B27" i="1"/>
  <c r="O26" i="1"/>
  <c r="K26" i="1"/>
  <c r="R26" i="1" s="1"/>
  <c r="B26" i="1"/>
  <c r="O25" i="1"/>
  <c r="K25" i="1"/>
  <c r="R25" i="1" s="1"/>
  <c r="B25" i="1"/>
  <c r="H21" i="1"/>
  <c r="G21" i="1"/>
  <c r="F21" i="1"/>
  <c r="E21" i="1"/>
  <c r="D21" i="1"/>
  <c r="C21" i="1"/>
  <c r="O20" i="1"/>
  <c r="K20" i="1"/>
  <c r="R20" i="1" s="1"/>
  <c r="B20" i="1"/>
  <c r="O19" i="1"/>
  <c r="K19" i="1"/>
  <c r="R19" i="1" s="1"/>
  <c r="B19" i="1"/>
  <c r="O18" i="1"/>
  <c r="K18" i="1"/>
  <c r="R18" i="1" s="1"/>
  <c r="B18" i="1"/>
  <c r="O17" i="1"/>
  <c r="K17" i="1"/>
  <c r="R17" i="1" s="1"/>
  <c r="B17" i="1"/>
  <c r="O16" i="1"/>
  <c r="K16" i="1"/>
  <c r="R16" i="1" s="1"/>
  <c r="B16" i="1"/>
  <c r="O15" i="1"/>
  <c r="K15" i="1"/>
  <c r="R15" i="1" s="1"/>
  <c r="B15" i="1"/>
  <c r="H11" i="1"/>
  <c r="G11" i="1"/>
  <c r="F11" i="1"/>
  <c r="E11" i="1"/>
  <c r="D11" i="1"/>
  <c r="C11" i="1"/>
  <c r="O10" i="1"/>
  <c r="K10" i="1"/>
  <c r="R10" i="1" s="1"/>
  <c r="B10" i="1"/>
  <c r="O9" i="1"/>
  <c r="K9" i="1"/>
  <c r="R9" i="1" s="1"/>
  <c r="B9" i="1"/>
  <c r="O8" i="1"/>
  <c r="K8" i="1"/>
  <c r="R8" i="1" s="1"/>
  <c r="B8" i="1"/>
  <c r="O7" i="1"/>
  <c r="K7" i="1"/>
  <c r="R7" i="1" s="1"/>
  <c r="B7" i="1"/>
  <c r="O6" i="1"/>
  <c r="K6" i="1"/>
  <c r="R6" i="1" s="1"/>
  <c r="B6" i="1"/>
  <c r="O5" i="1"/>
  <c r="K5" i="1"/>
  <c r="R5" i="1" s="1"/>
  <c r="B5" i="1"/>
</calcChain>
</file>

<file path=xl/sharedStrings.xml><?xml version="1.0" encoding="utf-8"?>
<sst xmlns="http://schemas.openxmlformats.org/spreadsheetml/2006/main" count="195" uniqueCount="79">
  <si>
    <t xml:space="preserve"> 72nd World 14.1 Tournament</t>
  </si>
  <si>
    <t>Group 1</t>
  </si>
  <si>
    <t>Double   32   Scores</t>
  </si>
  <si>
    <t>Overall Totals</t>
  </si>
  <si>
    <t>Names</t>
  </si>
  <si>
    <t>Thorsten Hohmann</t>
  </si>
  <si>
    <t>Gary O'Callaghan</t>
  </si>
  <si>
    <t>Zaid Thweib</t>
  </si>
  <si>
    <t>Pam Cimarelli</t>
  </si>
  <si>
    <t>Peter Burrows</t>
  </si>
  <si>
    <t>Tom Gleich</t>
  </si>
  <si>
    <t>Wins</t>
  </si>
  <si>
    <t>Losses</t>
  </si>
  <si>
    <t>Total Balls</t>
  </si>
  <si>
    <t>Match 1</t>
  </si>
  <si>
    <t>Match 2</t>
  </si>
  <si>
    <t>Match 3</t>
  </si>
  <si>
    <t>Totals</t>
  </si>
  <si>
    <t>Loses</t>
  </si>
  <si>
    <t>Total Balls Allowed</t>
  </si>
  <si>
    <t>Group 2</t>
  </si>
  <si>
    <t>Mike Davis</t>
  </si>
  <si>
    <t>Tom Karabotsos</t>
  </si>
  <si>
    <t xml:space="preserve"> Zion Zvi</t>
  </si>
  <si>
    <t>Ralf Eckert</t>
  </si>
  <si>
    <t>Holden Chin</t>
  </si>
  <si>
    <t>Chris Lynch</t>
  </si>
  <si>
    <t>Group 3</t>
  </si>
  <si>
    <t>Stephan Cohen</t>
  </si>
  <si>
    <t xml:space="preserve">Mark Ritter </t>
  </si>
  <si>
    <t>Ed Culhane</t>
  </si>
  <si>
    <t>John Schmidt</t>
  </si>
  <si>
    <t>Cleiton Rocha</t>
  </si>
  <si>
    <t>Joey Landi</t>
  </si>
  <si>
    <t>Group 4</t>
  </si>
  <si>
    <t>Charlie Williams</t>
  </si>
  <si>
    <t>Earl Strickland</t>
  </si>
  <si>
    <t>Danny Barouty</t>
  </si>
  <si>
    <t xml:space="preserve"> Dennis Spears</t>
  </si>
  <si>
    <t>Bob Cozzolino</t>
  </si>
  <si>
    <t xml:space="preserve"> Jeff Mohl</t>
  </si>
  <si>
    <t>Group 5</t>
  </si>
  <si>
    <t>Mika Immonen</t>
  </si>
  <si>
    <t>Mike Dechaine</t>
  </si>
  <si>
    <t>Shaun Wilkie</t>
  </si>
  <si>
    <t>Jeff Crawford</t>
  </si>
  <si>
    <t>Sean Morgan</t>
  </si>
  <si>
    <t>Charles Eames</t>
  </si>
  <si>
    <t>Group 6</t>
  </si>
  <si>
    <t>Efren Reyes</t>
  </si>
  <si>
    <t>Corey Deuel</t>
  </si>
  <si>
    <t xml:space="preserve"> Joey Kong</t>
  </si>
  <si>
    <t>Louis Pannullo</t>
  </si>
  <si>
    <t>Chris Riley</t>
  </si>
  <si>
    <t>Bob Treffeisen</t>
  </si>
  <si>
    <t>Group 7</t>
  </si>
  <si>
    <t>Huidji See</t>
  </si>
  <si>
    <t>Johnny Archer</t>
  </si>
  <si>
    <t>Steve Lipsky</t>
  </si>
  <si>
    <t>Bob Madenjian</t>
  </si>
  <si>
    <t>Randy LaBonte</t>
  </si>
  <si>
    <t>Michael Yednak</t>
  </si>
  <si>
    <t>Group 8</t>
  </si>
  <si>
    <t>Darren Appleton</t>
  </si>
  <si>
    <t>Max Eberle</t>
  </si>
  <si>
    <t>Brandon Shuff</t>
  </si>
  <si>
    <t>Tom Walters</t>
  </si>
  <si>
    <t>Dr. James Heller</t>
  </si>
  <si>
    <t>Jerry Tarantola</t>
  </si>
  <si>
    <t>Hi Runs</t>
  </si>
  <si>
    <t>Monday</t>
  </si>
  <si>
    <t>Max</t>
  </si>
  <si>
    <t>Eberle</t>
  </si>
  <si>
    <t xml:space="preserve">Corey </t>
  </si>
  <si>
    <t>Deuel</t>
  </si>
  <si>
    <t>Darren</t>
  </si>
  <si>
    <t>Appleton</t>
  </si>
  <si>
    <t>Tuesday</t>
  </si>
  <si>
    <t>Wednesday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</si>
</sst>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charset val="129"/>
    </font>
    <font>
      <b/>
      <i/>
      <sz val="26"/>
      <name val="Kozuka Gothic Pro B"/>
      <charset val="129"/>
    </font>
    <font>
      <sz val="10"/>
      <name val="Kozuka Gothic Pro B"/>
      <charset val="129"/>
    </font>
    <font>
      <b/>
      <sz val="14"/>
      <name val="Kozuka Gothic Pro B"/>
      <charset val="129"/>
    </font>
    <font>
      <b/>
      <sz val="10"/>
      <name val="Kozuka Gothic Pro B"/>
      <charset val="129"/>
    </font>
    <font>
      <b/>
      <sz val="11"/>
      <name val="Arial"/>
      <charset val="129"/>
    </font>
    <font>
      <b/>
      <sz val="11"/>
      <name val="Kozuka Gothic Pro B"/>
      <charset val="129"/>
    </font>
    <font>
      <b/>
      <sz val="10"/>
      <color indexed="10"/>
      <name val="Kozuka Gothic Pro B"/>
      <charset val="129"/>
    </font>
    <font>
      <sz val="11"/>
      <name val="Kozuka Gothic Pro B"/>
      <charset val="129"/>
    </font>
    <font>
      <b/>
      <sz val="12"/>
      <name val="Kozuka Gothic Pro B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5" borderId="11" xfId="0" applyFont="1" applyFill="1" applyBorder="1"/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/>
    <xf numFmtId="0" fontId="2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/>
    <xf numFmtId="0" fontId="2" fillId="0" borderId="27" xfId="0" applyFont="1" applyBorder="1" applyAlignment="1">
      <alignment horizontal="center" vertical="center"/>
    </xf>
    <xf numFmtId="0" fontId="5" fillId="8" borderId="32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3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3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41" xfId="0" applyFont="1" applyFill="1" applyBorder="1" applyAlignment="1">
      <alignment horizontal="center"/>
    </xf>
    <xf numFmtId="0" fontId="9" fillId="5" borderId="4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95"/>
  <sheetViews>
    <sheetView tabSelected="1" zoomScaleNormal="100" workbookViewId="0">
      <selection activeCell="E8" sqref="E8"/>
    </sheetView>
  </sheetViews>
  <sheetFormatPr defaultRowHeight="14.25"/>
  <cols>
    <col min="1" max="1" width="9.140625" style="3" customWidth="1"/>
    <col min="2" max="2" width="21.140625" style="113" customWidth="1"/>
    <col min="3" max="3" width="20.7109375" style="113" customWidth="1"/>
    <col min="4" max="4" width="21.28515625" style="113" customWidth="1"/>
    <col min="5" max="5" width="16.7109375" style="113" customWidth="1"/>
    <col min="6" max="6" width="17.7109375" style="113" customWidth="1"/>
    <col min="7" max="7" width="19.140625" style="113" customWidth="1"/>
    <col min="8" max="8" width="19.5703125" style="113" customWidth="1"/>
    <col min="9" max="9" width="7.85546875" style="113" customWidth="1"/>
    <col min="10" max="10" width="8.85546875" style="113" customWidth="1"/>
    <col min="11" max="11" width="12.5703125" style="113" customWidth="1"/>
    <col min="12" max="12" width="10" style="64" customWidth="1"/>
    <col min="13" max="13" width="10" style="3" customWidth="1"/>
    <col min="14" max="14" width="9.7109375" style="3" customWidth="1"/>
    <col min="15" max="15" width="9.140625" style="3" customWidth="1"/>
    <col min="16" max="16" width="9.5703125" style="3" customWidth="1"/>
    <col min="17" max="17" width="9.140625" style="3" customWidth="1"/>
    <col min="18" max="18" width="11.42578125" style="3" customWidth="1"/>
    <col min="19" max="16384" width="9.140625" style="3"/>
  </cols>
  <sheetData>
    <row r="1" spans="2:20" ht="17.2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7.25" customHeight="1" thickBo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ht="21.75" thickBot="1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 t="s">
        <v>2</v>
      </c>
      <c r="M3" s="9"/>
      <c r="N3" s="9"/>
      <c r="O3" s="9"/>
      <c r="P3" s="9"/>
      <c r="Q3" s="10"/>
      <c r="R3" s="11" t="s">
        <v>3</v>
      </c>
      <c r="S3" s="12"/>
      <c r="T3" s="13"/>
    </row>
    <row r="4" spans="2:20" ht="17.25" thickBot="1">
      <c r="B4" s="14" t="s">
        <v>4</v>
      </c>
      <c r="C4" s="15" t="s">
        <v>5</v>
      </c>
      <c r="D4" s="16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7" t="s">
        <v>11</v>
      </c>
      <c r="J4" s="18" t="s">
        <v>12</v>
      </c>
      <c r="K4" s="19" t="s">
        <v>13</v>
      </c>
      <c r="L4" s="20" t="s">
        <v>14</v>
      </c>
      <c r="M4" s="21" t="s">
        <v>15</v>
      </c>
      <c r="N4" s="21" t="s">
        <v>16</v>
      </c>
      <c r="O4" s="21" t="s">
        <v>17</v>
      </c>
      <c r="P4" s="22" t="s">
        <v>11</v>
      </c>
      <c r="Q4" s="23" t="s">
        <v>18</v>
      </c>
      <c r="R4" s="24" t="s">
        <v>13</v>
      </c>
      <c r="S4" s="25" t="s">
        <v>11</v>
      </c>
      <c r="T4" s="26" t="s">
        <v>18</v>
      </c>
    </row>
    <row r="5" spans="2:20" ht="15.75">
      <c r="B5" s="27" t="str">
        <f>C4</f>
        <v>Thorsten Hohmann</v>
      </c>
      <c r="C5" s="28"/>
      <c r="D5" s="29">
        <v>0</v>
      </c>
      <c r="E5" s="29">
        <v>100</v>
      </c>
      <c r="F5" s="29">
        <v>100</v>
      </c>
      <c r="G5" s="29">
        <v>0</v>
      </c>
      <c r="H5" s="29">
        <v>0</v>
      </c>
      <c r="I5" s="30">
        <v>2</v>
      </c>
      <c r="J5" s="31">
        <v>0</v>
      </c>
      <c r="K5" s="32">
        <f t="shared" ref="K5:K10" si="0">SUM(C5:H5)</f>
        <v>200</v>
      </c>
      <c r="L5" s="33"/>
      <c r="M5" s="34"/>
      <c r="N5" s="34"/>
      <c r="O5" s="35">
        <f t="shared" ref="O5:O10" si="1">L5+M5+N5</f>
        <v>0</v>
      </c>
      <c r="P5" s="34"/>
      <c r="Q5" s="36"/>
      <c r="R5" s="37">
        <f t="shared" ref="R5:R10" si="2">K5+O5</f>
        <v>200</v>
      </c>
      <c r="S5" s="34"/>
      <c r="T5" s="36"/>
    </row>
    <row r="6" spans="2:20" ht="15.75">
      <c r="B6" s="38" t="str">
        <f>D4</f>
        <v>Gary O'Callaghan</v>
      </c>
      <c r="C6" s="39">
        <v>0</v>
      </c>
      <c r="D6" s="40"/>
      <c r="E6" s="41">
        <v>0</v>
      </c>
      <c r="F6" s="41">
        <v>0</v>
      </c>
      <c r="G6" s="41">
        <v>0</v>
      </c>
      <c r="H6" s="41">
        <v>0</v>
      </c>
      <c r="I6" s="42">
        <v>0</v>
      </c>
      <c r="J6" s="43">
        <v>0</v>
      </c>
      <c r="K6" s="44">
        <f t="shared" si="0"/>
        <v>0</v>
      </c>
      <c r="L6" s="33"/>
      <c r="M6" s="34"/>
      <c r="N6" s="34"/>
      <c r="O6" s="35">
        <f t="shared" si="1"/>
        <v>0</v>
      </c>
      <c r="P6" s="34"/>
      <c r="Q6" s="36"/>
      <c r="R6" s="37">
        <f t="shared" si="2"/>
        <v>0</v>
      </c>
      <c r="S6" s="34"/>
      <c r="T6" s="36"/>
    </row>
    <row r="7" spans="2:20" ht="15.75">
      <c r="B7" s="45" t="str">
        <f>E4</f>
        <v>Zaid Thweib</v>
      </c>
      <c r="C7" s="39">
        <v>3</v>
      </c>
      <c r="D7" s="41">
        <v>0</v>
      </c>
      <c r="E7" s="40"/>
      <c r="F7" s="41">
        <v>0</v>
      </c>
      <c r="G7" s="41">
        <v>0</v>
      </c>
      <c r="H7" s="41">
        <v>0</v>
      </c>
      <c r="I7" s="42">
        <v>0</v>
      </c>
      <c r="J7" s="43">
        <v>1</v>
      </c>
      <c r="K7" s="44">
        <f t="shared" si="0"/>
        <v>3</v>
      </c>
      <c r="L7" s="33"/>
      <c r="M7" s="34"/>
      <c r="N7" s="34"/>
      <c r="O7" s="35">
        <f t="shared" si="1"/>
        <v>0</v>
      </c>
      <c r="P7" s="34"/>
      <c r="Q7" s="36"/>
      <c r="R7" s="37">
        <f t="shared" si="2"/>
        <v>3</v>
      </c>
      <c r="S7" s="34"/>
      <c r="T7" s="36"/>
    </row>
    <row r="8" spans="2:20" ht="15.75">
      <c r="B8" s="46" t="str">
        <f>F4</f>
        <v>Pam Cimarelli</v>
      </c>
      <c r="C8" s="39">
        <v>23</v>
      </c>
      <c r="D8" s="41">
        <v>0</v>
      </c>
      <c r="E8" s="41">
        <v>0</v>
      </c>
      <c r="F8" s="40"/>
      <c r="G8" s="41">
        <v>0</v>
      </c>
      <c r="H8" s="41">
        <v>0</v>
      </c>
      <c r="I8" s="42">
        <v>0</v>
      </c>
      <c r="J8" s="43">
        <v>1</v>
      </c>
      <c r="K8" s="44">
        <f t="shared" si="0"/>
        <v>23</v>
      </c>
      <c r="L8" s="33"/>
      <c r="M8" s="34"/>
      <c r="N8" s="34"/>
      <c r="O8" s="35">
        <f t="shared" si="1"/>
        <v>0</v>
      </c>
      <c r="P8" s="34"/>
      <c r="Q8" s="36"/>
      <c r="R8" s="37">
        <f t="shared" si="2"/>
        <v>23</v>
      </c>
      <c r="S8" s="34"/>
      <c r="T8" s="36"/>
    </row>
    <row r="9" spans="2:20" ht="15.75">
      <c r="B9" s="38" t="str">
        <f>G4</f>
        <v>Peter Burrows</v>
      </c>
      <c r="C9" s="39">
        <v>0</v>
      </c>
      <c r="D9" s="41">
        <v>0</v>
      </c>
      <c r="E9" s="41">
        <v>0</v>
      </c>
      <c r="F9" s="41">
        <v>0</v>
      </c>
      <c r="G9" s="40"/>
      <c r="H9" s="41">
        <v>85</v>
      </c>
      <c r="I9" s="42">
        <v>0</v>
      </c>
      <c r="J9" s="43">
        <v>1</v>
      </c>
      <c r="K9" s="44">
        <f t="shared" si="0"/>
        <v>85</v>
      </c>
      <c r="L9" s="33"/>
      <c r="M9" s="34"/>
      <c r="N9" s="34"/>
      <c r="O9" s="35">
        <f t="shared" si="1"/>
        <v>0</v>
      </c>
      <c r="P9" s="34"/>
      <c r="Q9" s="36"/>
      <c r="R9" s="37">
        <f t="shared" si="2"/>
        <v>85</v>
      </c>
      <c r="S9" s="34"/>
      <c r="T9" s="36"/>
    </row>
    <row r="10" spans="2:20" ht="16.5" thickBot="1">
      <c r="B10" s="47" t="str">
        <f>H4</f>
        <v>Tom Gleich</v>
      </c>
      <c r="C10" s="48">
        <v>0</v>
      </c>
      <c r="D10" s="49">
        <v>0</v>
      </c>
      <c r="E10" s="49">
        <v>0</v>
      </c>
      <c r="F10" s="49">
        <v>0</v>
      </c>
      <c r="G10" s="49">
        <v>100</v>
      </c>
      <c r="H10" s="50"/>
      <c r="I10" s="51">
        <v>1</v>
      </c>
      <c r="J10" s="52">
        <v>0</v>
      </c>
      <c r="K10" s="53">
        <f t="shared" si="0"/>
        <v>100</v>
      </c>
      <c r="L10" s="54"/>
      <c r="M10" s="55"/>
      <c r="N10" s="55"/>
      <c r="O10" s="56">
        <f t="shared" si="1"/>
        <v>0</v>
      </c>
      <c r="P10" s="55"/>
      <c r="Q10" s="57"/>
      <c r="R10" s="58">
        <f t="shared" si="2"/>
        <v>100</v>
      </c>
      <c r="S10" s="55"/>
      <c r="T10" s="57"/>
    </row>
    <row r="11" spans="2:20" ht="16.5" thickBot="1">
      <c r="B11" s="59" t="s">
        <v>19</v>
      </c>
      <c r="C11" s="60">
        <f t="shared" ref="C11:H11" si="3">SUM(C5:C10)</f>
        <v>26</v>
      </c>
      <c r="D11" s="60">
        <f t="shared" si="3"/>
        <v>0</v>
      </c>
      <c r="E11" s="60">
        <f t="shared" si="3"/>
        <v>100</v>
      </c>
      <c r="F11" s="60">
        <f t="shared" si="3"/>
        <v>100</v>
      </c>
      <c r="G11" s="60">
        <f t="shared" si="3"/>
        <v>100</v>
      </c>
      <c r="H11" s="60">
        <f t="shared" si="3"/>
        <v>85</v>
      </c>
      <c r="I11" s="61"/>
      <c r="J11" s="62"/>
      <c r="K11" s="63"/>
    </row>
    <row r="13" spans="2:20" ht="21.75" thickBot="1">
      <c r="B13" s="65" t="s">
        <v>20</v>
      </c>
      <c r="C13" s="66"/>
      <c r="D13" s="66"/>
      <c r="E13" s="66"/>
      <c r="F13" s="66"/>
      <c r="G13" s="66"/>
      <c r="H13" s="66"/>
      <c r="I13" s="67"/>
      <c r="J13" s="67"/>
      <c r="K13" s="68"/>
      <c r="L13" s="8" t="s">
        <v>2</v>
      </c>
      <c r="M13" s="9"/>
      <c r="N13" s="9"/>
      <c r="O13" s="9"/>
      <c r="P13" s="9"/>
      <c r="Q13" s="10"/>
      <c r="R13" s="11" t="s">
        <v>3</v>
      </c>
      <c r="S13" s="12"/>
      <c r="T13" s="13"/>
    </row>
    <row r="14" spans="2:20" ht="17.25" thickBot="1">
      <c r="B14" s="69" t="s">
        <v>4</v>
      </c>
      <c r="C14" s="70" t="s">
        <v>21</v>
      </c>
      <c r="D14" s="71" t="s">
        <v>22</v>
      </c>
      <c r="E14" s="71" t="s">
        <v>23</v>
      </c>
      <c r="F14" s="71" t="s">
        <v>24</v>
      </c>
      <c r="G14" s="71" t="s">
        <v>25</v>
      </c>
      <c r="H14" s="72" t="s">
        <v>26</v>
      </c>
      <c r="I14" s="73" t="s">
        <v>11</v>
      </c>
      <c r="J14" s="74" t="s">
        <v>12</v>
      </c>
      <c r="K14" s="75" t="s">
        <v>13</v>
      </c>
      <c r="L14" s="20" t="s">
        <v>14</v>
      </c>
      <c r="M14" s="21" t="s">
        <v>15</v>
      </c>
      <c r="N14" s="21" t="s">
        <v>16</v>
      </c>
      <c r="O14" s="21" t="s">
        <v>17</v>
      </c>
      <c r="P14" s="22" t="s">
        <v>11</v>
      </c>
      <c r="Q14" s="23" t="s">
        <v>18</v>
      </c>
      <c r="R14" s="24" t="s">
        <v>13</v>
      </c>
      <c r="S14" s="25" t="s">
        <v>11</v>
      </c>
      <c r="T14" s="26" t="s">
        <v>18</v>
      </c>
    </row>
    <row r="15" spans="2:20" ht="16.5">
      <c r="B15" s="76" t="str">
        <f>C14</f>
        <v>Mike Davis</v>
      </c>
      <c r="C15" s="28"/>
      <c r="D15" s="29">
        <v>84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31">
        <v>1</v>
      </c>
      <c r="K15" s="77">
        <f t="shared" ref="K15:K20" si="4">SUM(C15:H15)</f>
        <v>84</v>
      </c>
      <c r="L15" s="33"/>
      <c r="M15" s="34"/>
      <c r="N15" s="34"/>
      <c r="O15" s="35">
        <f t="shared" ref="O15:O20" si="5">L15+M15+N15</f>
        <v>0</v>
      </c>
      <c r="P15" s="34"/>
      <c r="Q15" s="36"/>
      <c r="R15" s="37">
        <f t="shared" ref="R15:R20" si="6">K15+O15</f>
        <v>84</v>
      </c>
      <c r="S15" s="34"/>
      <c r="T15" s="36"/>
    </row>
    <row r="16" spans="2:20" ht="16.5">
      <c r="B16" s="78" t="str">
        <f>D14</f>
        <v>Tom Karabotsos</v>
      </c>
      <c r="C16" s="39">
        <v>100</v>
      </c>
      <c r="D16" s="40"/>
      <c r="E16" s="41">
        <v>0</v>
      </c>
      <c r="F16" s="41">
        <v>0</v>
      </c>
      <c r="G16" s="41">
        <v>0</v>
      </c>
      <c r="H16" s="41">
        <v>0</v>
      </c>
      <c r="I16" s="42">
        <v>1</v>
      </c>
      <c r="J16" s="43">
        <v>0</v>
      </c>
      <c r="K16" s="79">
        <f t="shared" si="4"/>
        <v>100</v>
      </c>
      <c r="L16" s="33"/>
      <c r="M16" s="34"/>
      <c r="N16" s="34"/>
      <c r="O16" s="35">
        <f t="shared" si="5"/>
        <v>0</v>
      </c>
      <c r="P16" s="34"/>
      <c r="Q16" s="36"/>
      <c r="R16" s="37">
        <f t="shared" si="6"/>
        <v>100</v>
      </c>
      <c r="S16" s="34"/>
      <c r="T16" s="36"/>
    </row>
    <row r="17" spans="2:20" ht="16.5">
      <c r="B17" s="78" t="str">
        <f>E14</f>
        <v xml:space="preserve"> Zion Zvi</v>
      </c>
      <c r="C17" s="39">
        <v>0</v>
      </c>
      <c r="D17" s="41">
        <v>0</v>
      </c>
      <c r="E17" s="40"/>
      <c r="F17" s="41">
        <v>43</v>
      </c>
      <c r="G17" s="41">
        <v>0</v>
      </c>
      <c r="H17" s="41">
        <v>0</v>
      </c>
      <c r="I17" s="42">
        <v>0</v>
      </c>
      <c r="J17" s="43">
        <v>1</v>
      </c>
      <c r="K17" s="79">
        <f t="shared" si="4"/>
        <v>43</v>
      </c>
      <c r="L17" s="33"/>
      <c r="M17" s="34"/>
      <c r="N17" s="34"/>
      <c r="O17" s="35">
        <f t="shared" si="5"/>
        <v>0</v>
      </c>
      <c r="P17" s="34"/>
      <c r="Q17" s="36"/>
      <c r="R17" s="37">
        <f t="shared" si="6"/>
        <v>43</v>
      </c>
      <c r="S17" s="34"/>
      <c r="T17" s="36"/>
    </row>
    <row r="18" spans="2:20" ht="16.5">
      <c r="B18" s="78" t="str">
        <f>F14</f>
        <v>Ralf Eckert</v>
      </c>
      <c r="C18" s="39">
        <v>0</v>
      </c>
      <c r="D18" s="41">
        <v>0</v>
      </c>
      <c r="E18" s="41">
        <v>100</v>
      </c>
      <c r="F18" s="40"/>
      <c r="G18" s="41">
        <v>0</v>
      </c>
      <c r="H18" s="41">
        <v>0</v>
      </c>
      <c r="I18" s="42">
        <v>1</v>
      </c>
      <c r="J18" s="43">
        <v>0</v>
      </c>
      <c r="K18" s="79">
        <f t="shared" si="4"/>
        <v>100</v>
      </c>
      <c r="L18" s="33"/>
      <c r="M18" s="34"/>
      <c r="N18" s="34"/>
      <c r="O18" s="35">
        <f t="shared" si="5"/>
        <v>0</v>
      </c>
      <c r="P18" s="34"/>
      <c r="Q18" s="36"/>
      <c r="R18" s="37">
        <f t="shared" si="6"/>
        <v>100</v>
      </c>
      <c r="S18" s="34"/>
      <c r="T18" s="36"/>
    </row>
    <row r="19" spans="2:20" ht="16.5">
      <c r="B19" s="78" t="str">
        <f>G14</f>
        <v>Holden Chin</v>
      </c>
      <c r="C19" s="39">
        <v>0</v>
      </c>
      <c r="D19" s="41">
        <v>0</v>
      </c>
      <c r="E19" s="41">
        <v>0</v>
      </c>
      <c r="F19" s="41">
        <v>0</v>
      </c>
      <c r="G19" s="40"/>
      <c r="H19" s="41">
        <v>100</v>
      </c>
      <c r="I19" s="42">
        <v>1</v>
      </c>
      <c r="J19" s="43">
        <v>0</v>
      </c>
      <c r="K19" s="79">
        <f t="shared" si="4"/>
        <v>100</v>
      </c>
      <c r="L19" s="33"/>
      <c r="M19" s="34"/>
      <c r="N19" s="34"/>
      <c r="O19" s="35">
        <f t="shared" si="5"/>
        <v>0</v>
      </c>
      <c r="P19" s="34"/>
      <c r="Q19" s="36"/>
      <c r="R19" s="37">
        <f t="shared" si="6"/>
        <v>100</v>
      </c>
      <c r="S19" s="34"/>
      <c r="T19" s="36"/>
    </row>
    <row r="20" spans="2:20" ht="17.25" thickBot="1">
      <c r="B20" s="80" t="str">
        <f>H14</f>
        <v>Chris Lynch</v>
      </c>
      <c r="C20" s="48">
        <v>0</v>
      </c>
      <c r="D20" s="49">
        <v>0</v>
      </c>
      <c r="E20" s="49">
        <v>0</v>
      </c>
      <c r="F20" s="49">
        <v>0</v>
      </c>
      <c r="G20" s="49">
        <v>28</v>
      </c>
      <c r="H20" s="50"/>
      <c r="I20" s="51">
        <v>0</v>
      </c>
      <c r="J20" s="52">
        <v>1</v>
      </c>
      <c r="K20" s="79">
        <f t="shared" si="4"/>
        <v>28</v>
      </c>
      <c r="L20" s="54"/>
      <c r="M20" s="55"/>
      <c r="N20" s="55"/>
      <c r="O20" s="56">
        <f t="shared" si="5"/>
        <v>0</v>
      </c>
      <c r="P20" s="55"/>
      <c r="Q20" s="57"/>
      <c r="R20" s="58">
        <f t="shared" si="6"/>
        <v>28</v>
      </c>
      <c r="S20" s="55"/>
      <c r="T20" s="57"/>
    </row>
    <row r="21" spans="2:20" ht="17.25" thickBot="1">
      <c r="B21" s="81" t="s">
        <v>19</v>
      </c>
      <c r="C21" s="60">
        <f t="shared" ref="C21:H21" si="7">SUM(C15:C20)</f>
        <v>100</v>
      </c>
      <c r="D21" s="60">
        <f t="shared" si="7"/>
        <v>84</v>
      </c>
      <c r="E21" s="60">
        <f t="shared" si="7"/>
        <v>100</v>
      </c>
      <c r="F21" s="60">
        <f t="shared" si="7"/>
        <v>43</v>
      </c>
      <c r="G21" s="60">
        <f t="shared" si="7"/>
        <v>28</v>
      </c>
      <c r="H21" s="60">
        <f t="shared" si="7"/>
        <v>100</v>
      </c>
      <c r="I21" s="82"/>
      <c r="J21" s="83"/>
      <c r="K21" s="84"/>
    </row>
    <row r="23" spans="2:20" ht="21.75" thickBot="1">
      <c r="B23" s="85" t="s">
        <v>27</v>
      </c>
      <c r="C23" s="86"/>
      <c r="D23" s="86"/>
      <c r="E23" s="86"/>
      <c r="F23" s="86"/>
      <c r="G23" s="86"/>
      <c r="H23" s="86"/>
      <c r="I23" s="87"/>
      <c r="J23" s="87"/>
      <c r="K23" s="88"/>
      <c r="L23" s="8" t="s">
        <v>2</v>
      </c>
      <c r="M23" s="9"/>
      <c r="N23" s="9"/>
      <c r="O23" s="9"/>
      <c r="P23" s="9"/>
      <c r="Q23" s="10"/>
      <c r="R23" s="11" t="s">
        <v>3</v>
      </c>
      <c r="S23" s="12"/>
      <c r="T23" s="13"/>
    </row>
    <row r="24" spans="2:20" ht="17.25" thickBot="1">
      <c r="B24" s="69" t="s">
        <v>4</v>
      </c>
      <c r="C24" s="70" t="s">
        <v>28</v>
      </c>
      <c r="D24" s="71" t="s">
        <v>29</v>
      </c>
      <c r="E24" s="71" t="s">
        <v>30</v>
      </c>
      <c r="F24" s="71" t="s">
        <v>31</v>
      </c>
      <c r="G24" s="71" t="s">
        <v>32</v>
      </c>
      <c r="H24" s="72" t="s">
        <v>33</v>
      </c>
      <c r="I24" s="73" t="s">
        <v>11</v>
      </c>
      <c r="J24" s="74" t="s">
        <v>12</v>
      </c>
      <c r="K24" s="75" t="s">
        <v>13</v>
      </c>
      <c r="L24" s="20" t="s">
        <v>14</v>
      </c>
      <c r="M24" s="21" t="s">
        <v>15</v>
      </c>
      <c r="N24" s="21" t="s">
        <v>16</v>
      </c>
      <c r="O24" s="21" t="s">
        <v>17</v>
      </c>
      <c r="P24" s="22" t="s">
        <v>11</v>
      </c>
      <c r="Q24" s="23" t="s">
        <v>18</v>
      </c>
      <c r="R24" s="24" t="s">
        <v>13</v>
      </c>
      <c r="S24" s="25" t="s">
        <v>11</v>
      </c>
      <c r="T24" s="26" t="s">
        <v>18</v>
      </c>
    </row>
    <row r="25" spans="2:20" ht="16.5">
      <c r="B25" s="76" t="str">
        <f>C24</f>
        <v>Stephan Cohen</v>
      </c>
      <c r="C25" s="28"/>
      <c r="D25" s="29">
        <v>0</v>
      </c>
      <c r="E25" s="29">
        <v>0</v>
      </c>
      <c r="F25" s="29">
        <v>0</v>
      </c>
      <c r="G25" s="29">
        <v>0</v>
      </c>
      <c r="H25" s="29">
        <v>100</v>
      </c>
      <c r="I25" s="30">
        <v>1</v>
      </c>
      <c r="J25" s="31">
        <v>0</v>
      </c>
      <c r="K25" s="77">
        <f t="shared" ref="K25:K30" si="8">SUM(C25:H25)</f>
        <v>100</v>
      </c>
      <c r="L25" s="33"/>
      <c r="M25" s="34"/>
      <c r="N25" s="34"/>
      <c r="O25" s="35">
        <f t="shared" ref="O25:O30" si="9">L25+M25+N25</f>
        <v>0</v>
      </c>
      <c r="P25" s="34"/>
      <c r="Q25" s="36"/>
      <c r="R25" s="37">
        <f t="shared" ref="R25:R30" si="10">K25+O25</f>
        <v>100</v>
      </c>
      <c r="S25" s="34"/>
      <c r="T25" s="36"/>
    </row>
    <row r="26" spans="2:20" ht="16.5">
      <c r="B26" s="78" t="str">
        <f>D24</f>
        <v xml:space="preserve">Mark Ritter </v>
      </c>
      <c r="C26" s="39">
        <v>0</v>
      </c>
      <c r="D26" s="40"/>
      <c r="E26" s="41">
        <v>0</v>
      </c>
      <c r="F26" s="41">
        <v>0</v>
      </c>
      <c r="G26" s="41">
        <v>14</v>
      </c>
      <c r="H26" s="41">
        <v>0</v>
      </c>
      <c r="I26" s="42">
        <v>0</v>
      </c>
      <c r="J26" s="43">
        <v>1</v>
      </c>
      <c r="K26" s="79">
        <f t="shared" si="8"/>
        <v>14</v>
      </c>
      <c r="L26" s="33"/>
      <c r="M26" s="34"/>
      <c r="N26" s="34"/>
      <c r="O26" s="35">
        <f t="shared" si="9"/>
        <v>0</v>
      </c>
      <c r="P26" s="34"/>
      <c r="Q26" s="36"/>
      <c r="R26" s="37">
        <f t="shared" si="10"/>
        <v>14</v>
      </c>
      <c r="S26" s="34"/>
      <c r="T26" s="36"/>
    </row>
    <row r="27" spans="2:20" ht="16.5">
      <c r="B27" s="78" t="str">
        <f>E24</f>
        <v>Ed Culhane</v>
      </c>
      <c r="C27" s="39">
        <v>0</v>
      </c>
      <c r="D27" s="41">
        <v>0</v>
      </c>
      <c r="E27" s="40"/>
      <c r="F27" s="41">
        <v>39</v>
      </c>
      <c r="G27" s="41">
        <v>0</v>
      </c>
      <c r="H27" s="41">
        <v>0</v>
      </c>
      <c r="I27" s="42">
        <v>0</v>
      </c>
      <c r="J27" s="43">
        <v>1</v>
      </c>
      <c r="K27" s="79">
        <f t="shared" si="8"/>
        <v>39</v>
      </c>
      <c r="L27" s="33"/>
      <c r="M27" s="34"/>
      <c r="N27" s="34"/>
      <c r="O27" s="35">
        <f t="shared" si="9"/>
        <v>0</v>
      </c>
      <c r="P27" s="34"/>
      <c r="Q27" s="36"/>
      <c r="R27" s="37">
        <f t="shared" si="10"/>
        <v>39</v>
      </c>
      <c r="S27" s="34"/>
      <c r="T27" s="36"/>
    </row>
    <row r="28" spans="2:20" ht="16.5">
      <c r="B28" s="78" t="str">
        <f>F24</f>
        <v>John Schmidt</v>
      </c>
      <c r="C28" s="39">
        <v>0</v>
      </c>
      <c r="D28" s="41">
        <v>0</v>
      </c>
      <c r="E28" s="41">
        <v>100</v>
      </c>
      <c r="F28" s="40"/>
      <c r="G28" s="41">
        <v>0</v>
      </c>
      <c r="H28" s="41">
        <v>0</v>
      </c>
      <c r="I28" s="42">
        <v>1</v>
      </c>
      <c r="J28" s="43">
        <v>0</v>
      </c>
      <c r="K28" s="79">
        <f t="shared" si="8"/>
        <v>100</v>
      </c>
      <c r="L28" s="33"/>
      <c r="M28" s="34"/>
      <c r="N28" s="34"/>
      <c r="O28" s="35">
        <f t="shared" si="9"/>
        <v>0</v>
      </c>
      <c r="P28" s="34"/>
      <c r="Q28" s="36"/>
      <c r="R28" s="37">
        <f t="shared" si="10"/>
        <v>100</v>
      </c>
      <c r="S28" s="34"/>
      <c r="T28" s="36"/>
    </row>
    <row r="29" spans="2:20" ht="16.5">
      <c r="B29" s="78" t="str">
        <f>G24</f>
        <v>Cleiton Rocha</v>
      </c>
      <c r="C29" s="39">
        <v>0</v>
      </c>
      <c r="D29" s="41">
        <v>100</v>
      </c>
      <c r="E29" s="41">
        <v>0</v>
      </c>
      <c r="F29" s="41">
        <v>0</v>
      </c>
      <c r="G29" s="40"/>
      <c r="H29" s="41">
        <v>0</v>
      </c>
      <c r="I29" s="42">
        <v>1</v>
      </c>
      <c r="J29" s="43">
        <v>0</v>
      </c>
      <c r="K29" s="79">
        <f t="shared" si="8"/>
        <v>100</v>
      </c>
      <c r="L29" s="33"/>
      <c r="M29" s="34"/>
      <c r="N29" s="34"/>
      <c r="O29" s="35">
        <f t="shared" si="9"/>
        <v>0</v>
      </c>
      <c r="P29" s="34"/>
      <c r="Q29" s="36"/>
      <c r="R29" s="37">
        <f t="shared" si="10"/>
        <v>100</v>
      </c>
      <c r="S29" s="34"/>
      <c r="T29" s="36"/>
    </row>
    <row r="30" spans="2:20" ht="17.25" thickBot="1">
      <c r="B30" s="80" t="str">
        <f>H24</f>
        <v>Joey Landi</v>
      </c>
      <c r="C30" s="48">
        <v>24</v>
      </c>
      <c r="D30" s="49">
        <v>0</v>
      </c>
      <c r="E30" s="49">
        <v>0</v>
      </c>
      <c r="F30" s="49">
        <v>0</v>
      </c>
      <c r="G30" s="49">
        <v>0</v>
      </c>
      <c r="H30" s="50"/>
      <c r="I30" s="51">
        <v>0</v>
      </c>
      <c r="J30" s="52">
        <v>1</v>
      </c>
      <c r="K30" s="79">
        <f t="shared" si="8"/>
        <v>24</v>
      </c>
      <c r="L30" s="54"/>
      <c r="M30" s="55"/>
      <c r="N30" s="55"/>
      <c r="O30" s="56">
        <f t="shared" si="9"/>
        <v>0</v>
      </c>
      <c r="P30" s="55"/>
      <c r="Q30" s="57"/>
      <c r="R30" s="58">
        <f t="shared" si="10"/>
        <v>24</v>
      </c>
      <c r="S30" s="55"/>
      <c r="T30" s="57"/>
    </row>
    <row r="31" spans="2:20" ht="17.25" thickBot="1">
      <c r="B31" s="81" t="s">
        <v>19</v>
      </c>
      <c r="C31" s="60">
        <f t="shared" ref="C31:H31" si="11">SUM(C25:C30)</f>
        <v>24</v>
      </c>
      <c r="D31" s="60">
        <f t="shared" si="11"/>
        <v>100</v>
      </c>
      <c r="E31" s="60">
        <f t="shared" si="11"/>
        <v>100</v>
      </c>
      <c r="F31" s="60">
        <f t="shared" si="11"/>
        <v>39</v>
      </c>
      <c r="G31" s="60">
        <f t="shared" si="11"/>
        <v>14</v>
      </c>
      <c r="H31" s="60">
        <f t="shared" si="11"/>
        <v>100</v>
      </c>
      <c r="I31" s="82"/>
      <c r="J31" s="83"/>
      <c r="K31" s="84"/>
    </row>
    <row r="33" spans="2:20" ht="21.75" thickBot="1">
      <c r="B33" s="89" t="s">
        <v>34</v>
      </c>
      <c r="C33" s="90"/>
      <c r="D33" s="90"/>
      <c r="E33" s="90"/>
      <c r="F33" s="90"/>
      <c r="G33" s="90"/>
      <c r="H33" s="90"/>
      <c r="I33" s="91"/>
      <c r="J33" s="91"/>
      <c r="K33" s="92"/>
      <c r="L33" s="8" t="s">
        <v>2</v>
      </c>
      <c r="M33" s="9"/>
      <c r="N33" s="9"/>
      <c r="O33" s="9"/>
      <c r="P33" s="9"/>
      <c r="Q33" s="10"/>
      <c r="R33" s="11" t="s">
        <v>3</v>
      </c>
      <c r="S33" s="12"/>
      <c r="T33" s="13"/>
    </row>
    <row r="34" spans="2:20" ht="17.25" thickBot="1">
      <c r="B34" s="69" t="s">
        <v>4</v>
      </c>
      <c r="C34" s="70" t="s">
        <v>35</v>
      </c>
      <c r="D34" s="71" t="s">
        <v>36</v>
      </c>
      <c r="E34" s="71" t="s">
        <v>37</v>
      </c>
      <c r="F34" s="71" t="s">
        <v>38</v>
      </c>
      <c r="G34" s="71" t="s">
        <v>39</v>
      </c>
      <c r="H34" s="72" t="s">
        <v>40</v>
      </c>
      <c r="I34" s="73" t="s">
        <v>11</v>
      </c>
      <c r="J34" s="74" t="s">
        <v>12</v>
      </c>
      <c r="K34" s="75" t="s">
        <v>13</v>
      </c>
      <c r="L34" s="20" t="s">
        <v>14</v>
      </c>
      <c r="M34" s="21" t="s">
        <v>15</v>
      </c>
      <c r="N34" s="21" t="s">
        <v>16</v>
      </c>
      <c r="O34" s="21" t="s">
        <v>17</v>
      </c>
      <c r="P34" s="22" t="s">
        <v>11</v>
      </c>
      <c r="Q34" s="23" t="s">
        <v>18</v>
      </c>
      <c r="R34" s="24" t="s">
        <v>13</v>
      </c>
      <c r="S34" s="25" t="s">
        <v>11</v>
      </c>
      <c r="T34" s="26" t="s">
        <v>18</v>
      </c>
    </row>
    <row r="35" spans="2:20" ht="16.5">
      <c r="B35" s="76" t="str">
        <f>C34</f>
        <v>Charlie Williams</v>
      </c>
      <c r="C35" s="28"/>
      <c r="D35" s="29">
        <v>0</v>
      </c>
      <c r="E35" s="29">
        <v>0</v>
      </c>
      <c r="F35" s="29">
        <v>0</v>
      </c>
      <c r="G35" s="29">
        <v>100</v>
      </c>
      <c r="H35" s="29">
        <v>0</v>
      </c>
      <c r="I35" s="30">
        <v>1</v>
      </c>
      <c r="J35" s="31">
        <v>0</v>
      </c>
      <c r="K35" s="77">
        <f t="shared" ref="K35:K40" si="12">SUM(C35:H35)</f>
        <v>100</v>
      </c>
      <c r="L35" s="33"/>
      <c r="M35" s="34"/>
      <c r="N35" s="34"/>
      <c r="O35" s="35">
        <f t="shared" ref="O35:O40" si="13">L35+M35+N35</f>
        <v>0</v>
      </c>
      <c r="P35" s="34"/>
      <c r="Q35" s="36"/>
      <c r="R35" s="37">
        <f t="shared" ref="R35:R40" si="14">K35+O35</f>
        <v>100</v>
      </c>
      <c r="S35" s="34"/>
      <c r="T35" s="36"/>
    </row>
    <row r="36" spans="2:20" ht="16.5">
      <c r="B36" s="78" t="str">
        <f>D34</f>
        <v>Earl Strickland</v>
      </c>
      <c r="C36" s="39">
        <v>0</v>
      </c>
      <c r="D36" s="40"/>
      <c r="E36" s="41">
        <v>0</v>
      </c>
      <c r="F36" s="41">
        <v>0</v>
      </c>
      <c r="G36" s="41">
        <v>0</v>
      </c>
      <c r="H36" s="41">
        <v>0</v>
      </c>
      <c r="I36" s="42">
        <v>0</v>
      </c>
      <c r="J36" s="43">
        <v>0</v>
      </c>
      <c r="K36" s="79">
        <f t="shared" si="12"/>
        <v>0</v>
      </c>
      <c r="L36" s="33"/>
      <c r="M36" s="34"/>
      <c r="N36" s="34"/>
      <c r="O36" s="35">
        <f t="shared" si="13"/>
        <v>0</v>
      </c>
      <c r="P36" s="34"/>
      <c r="Q36" s="36"/>
      <c r="R36" s="37">
        <f t="shared" si="14"/>
        <v>0</v>
      </c>
      <c r="S36" s="34"/>
      <c r="T36" s="36"/>
    </row>
    <row r="37" spans="2:20" ht="16.5">
      <c r="B37" s="78" t="str">
        <f>E34</f>
        <v>Danny Barouty</v>
      </c>
      <c r="C37" s="39">
        <v>0</v>
      </c>
      <c r="D37" s="41">
        <v>0</v>
      </c>
      <c r="E37" s="40"/>
      <c r="F37" s="41">
        <v>25</v>
      </c>
      <c r="G37" s="41">
        <v>0</v>
      </c>
      <c r="H37" s="41">
        <v>0</v>
      </c>
      <c r="I37" s="42">
        <v>0</v>
      </c>
      <c r="J37" s="43">
        <v>1</v>
      </c>
      <c r="K37" s="79">
        <f t="shared" si="12"/>
        <v>25</v>
      </c>
      <c r="L37" s="33"/>
      <c r="M37" s="34"/>
      <c r="N37" s="34"/>
      <c r="O37" s="35">
        <f t="shared" si="13"/>
        <v>0</v>
      </c>
      <c r="P37" s="34"/>
      <c r="Q37" s="36"/>
      <c r="R37" s="37">
        <f t="shared" si="14"/>
        <v>25</v>
      </c>
      <c r="S37" s="34"/>
      <c r="T37" s="36"/>
    </row>
    <row r="38" spans="2:20" ht="16.5">
      <c r="B38" s="78" t="str">
        <f>F34</f>
        <v xml:space="preserve"> Dennis Spears</v>
      </c>
      <c r="C38" s="39">
        <v>0</v>
      </c>
      <c r="D38" s="41">
        <v>0</v>
      </c>
      <c r="E38" s="41">
        <v>100</v>
      </c>
      <c r="F38" s="40"/>
      <c r="G38" s="41">
        <v>0</v>
      </c>
      <c r="H38" s="41">
        <v>42</v>
      </c>
      <c r="I38" s="42">
        <v>1</v>
      </c>
      <c r="J38" s="43">
        <v>1</v>
      </c>
      <c r="K38" s="79">
        <f t="shared" si="12"/>
        <v>142</v>
      </c>
      <c r="L38" s="33"/>
      <c r="M38" s="34"/>
      <c r="N38" s="34"/>
      <c r="O38" s="35">
        <f t="shared" si="13"/>
        <v>0</v>
      </c>
      <c r="P38" s="34"/>
      <c r="Q38" s="36"/>
      <c r="R38" s="37">
        <f t="shared" si="14"/>
        <v>142</v>
      </c>
      <c r="S38" s="34"/>
      <c r="T38" s="36"/>
    </row>
    <row r="39" spans="2:20" ht="16.5">
      <c r="B39" s="78" t="str">
        <f>G34</f>
        <v>Bob Cozzolino</v>
      </c>
      <c r="C39" s="39">
        <v>89</v>
      </c>
      <c r="D39" s="41">
        <v>0</v>
      </c>
      <c r="E39" s="41">
        <v>0</v>
      </c>
      <c r="F39" s="41">
        <v>0</v>
      </c>
      <c r="G39" s="40"/>
      <c r="H39" s="41">
        <v>0</v>
      </c>
      <c r="I39" s="42">
        <v>0</v>
      </c>
      <c r="J39" s="43">
        <v>1</v>
      </c>
      <c r="K39" s="79">
        <f t="shared" si="12"/>
        <v>89</v>
      </c>
      <c r="L39" s="33"/>
      <c r="M39" s="34"/>
      <c r="N39" s="34"/>
      <c r="O39" s="35">
        <f t="shared" si="13"/>
        <v>0</v>
      </c>
      <c r="P39" s="34"/>
      <c r="Q39" s="36"/>
      <c r="R39" s="37">
        <f t="shared" si="14"/>
        <v>89</v>
      </c>
      <c r="S39" s="34"/>
      <c r="T39" s="36"/>
    </row>
    <row r="40" spans="2:20" ht="17.25" thickBot="1">
      <c r="B40" s="80" t="str">
        <f>H34</f>
        <v xml:space="preserve"> Jeff Mohl</v>
      </c>
      <c r="C40" s="48">
        <v>0</v>
      </c>
      <c r="D40" s="49">
        <v>0</v>
      </c>
      <c r="E40" s="49">
        <v>0</v>
      </c>
      <c r="F40" s="49">
        <v>100</v>
      </c>
      <c r="G40" s="49">
        <v>0</v>
      </c>
      <c r="H40" s="50"/>
      <c r="I40" s="51">
        <v>1</v>
      </c>
      <c r="J40" s="52">
        <v>0</v>
      </c>
      <c r="K40" s="79">
        <f t="shared" si="12"/>
        <v>100</v>
      </c>
      <c r="L40" s="54"/>
      <c r="M40" s="55"/>
      <c r="N40" s="55"/>
      <c r="O40" s="56">
        <f t="shared" si="13"/>
        <v>0</v>
      </c>
      <c r="P40" s="55"/>
      <c r="Q40" s="57"/>
      <c r="R40" s="58">
        <f t="shared" si="14"/>
        <v>100</v>
      </c>
      <c r="S40" s="55"/>
      <c r="T40" s="57"/>
    </row>
    <row r="41" spans="2:20" ht="17.25" thickBot="1">
      <c r="B41" s="81" t="s">
        <v>19</v>
      </c>
      <c r="C41" s="60">
        <f t="shared" ref="C41:H41" si="15">SUM(C35:C40)</f>
        <v>89</v>
      </c>
      <c r="D41" s="60">
        <f t="shared" si="15"/>
        <v>0</v>
      </c>
      <c r="E41" s="60">
        <f t="shared" si="15"/>
        <v>100</v>
      </c>
      <c r="F41" s="60">
        <f t="shared" si="15"/>
        <v>125</v>
      </c>
      <c r="G41" s="60">
        <f t="shared" si="15"/>
        <v>100</v>
      </c>
      <c r="H41" s="60">
        <f t="shared" si="15"/>
        <v>42</v>
      </c>
      <c r="I41" s="82"/>
      <c r="J41" s="83"/>
      <c r="K41" s="84"/>
    </row>
    <row r="43" spans="2:20" ht="21.75" thickBot="1">
      <c r="B43" s="93" t="s">
        <v>41</v>
      </c>
      <c r="C43" s="94"/>
      <c r="D43" s="94"/>
      <c r="E43" s="94"/>
      <c r="F43" s="94"/>
      <c r="G43" s="94"/>
      <c r="H43" s="94"/>
      <c r="I43" s="95"/>
      <c r="J43" s="95"/>
      <c r="K43" s="96"/>
      <c r="L43" s="8" t="s">
        <v>2</v>
      </c>
      <c r="M43" s="9"/>
      <c r="N43" s="9"/>
      <c r="O43" s="9"/>
      <c r="P43" s="9"/>
      <c r="Q43" s="10"/>
      <c r="R43" s="11" t="s">
        <v>3</v>
      </c>
      <c r="S43" s="12"/>
      <c r="T43" s="13"/>
    </row>
    <row r="44" spans="2:20" ht="17.25" thickBot="1">
      <c r="B44" s="69" t="s">
        <v>4</v>
      </c>
      <c r="C44" s="70" t="s">
        <v>42</v>
      </c>
      <c r="D44" s="71" t="s">
        <v>43</v>
      </c>
      <c r="E44" s="71" t="s">
        <v>44</v>
      </c>
      <c r="F44" s="71" t="s">
        <v>45</v>
      </c>
      <c r="G44" s="71" t="s">
        <v>46</v>
      </c>
      <c r="H44" s="72" t="s">
        <v>47</v>
      </c>
      <c r="I44" s="73" t="s">
        <v>11</v>
      </c>
      <c r="J44" s="74" t="s">
        <v>12</v>
      </c>
      <c r="K44" s="75" t="s">
        <v>13</v>
      </c>
      <c r="L44" s="20" t="s">
        <v>14</v>
      </c>
      <c r="M44" s="21" t="s">
        <v>15</v>
      </c>
      <c r="N44" s="21" t="s">
        <v>16</v>
      </c>
      <c r="O44" s="21" t="s">
        <v>17</v>
      </c>
      <c r="P44" s="22" t="s">
        <v>11</v>
      </c>
      <c r="Q44" s="23" t="s">
        <v>18</v>
      </c>
      <c r="R44" s="24" t="s">
        <v>13</v>
      </c>
      <c r="S44" s="25" t="s">
        <v>11</v>
      </c>
      <c r="T44" s="26" t="s">
        <v>18</v>
      </c>
    </row>
    <row r="45" spans="2:20" ht="16.5">
      <c r="B45" s="76" t="str">
        <f>C44</f>
        <v>Mika Immonen</v>
      </c>
      <c r="C45" s="28"/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30">
        <v>0</v>
      </c>
      <c r="J45" s="31">
        <v>0</v>
      </c>
      <c r="K45" s="77">
        <f t="shared" ref="K45:K50" si="16">SUM(C45:H45)</f>
        <v>0</v>
      </c>
      <c r="L45" s="33"/>
      <c r="M45" s="34"/>
      <c r="N45" s="34"/>
      <c r="O45" s="35">
        <f t="shared" ref="O45:O50" si="17">L45+M45+N45</f>
        <v>0</v>
      </c>
      <c r="P45" s="34"/>
      <c r="Q45" s="36"/>
      <c r="R45" s="37">
        <f t="shared" ref="R45:R50" si="18">K45+O45</f>
        <v>0</v>
      </c>
      <c r="S45" s="34"/>
      <c r="T45" s="36"/>
    </row>
    <row r="46" spans="2:20" ht="16.5">
      <c r="B46" s="78" t="str">
        <f>D44</f>
        <v>Mike Dechaine</v>
      </c>
      <c r="C46" s="39">
        <v>0</v>
      </c>
      <c r="D46" s="40"/>
      <c r="E46" s="41">
        <v>0</v>
      </c>
      <c r="F46" s="41">
        <v>100</v>
      </c>
      <c r="G46" s="41">
        <v>0</v>
      </c>
      <c r="H46" s="41">
        <v>0</v>
      </c>
      <c r="I46" s="42">
        <v>1</v>
      </c>
      <c r="J46" s="43">
        <v>0</v>
      </c>
      <c r="K46" s="79">
        <f t="shared" si="16"/>
        <v>100</v>
      </c>
      <c r="L46" s="33"/>
      <c r="M46" s="34"/>
      <c r="N46" s="34"/>
      <c r="O46" s="35">
        <f t="shared" si="17"/>
        <v>0</v>
      </c>
      <c r="P46" s="34"/>
      <c r="Q46" s="36"/>
      <c r="R46" s="37">
        <f t="shared" si="18"/>
        <v>100</v>
      </c>
      <c r="S46" s="34"/>
      <c r="T46" s="36"/>
    </row>
    <row r="47" spans="2:20" ht="16.5">
      <c r="B47" s="78" t="str">
        <f>E44</f>
        <v>Shaun Wilkie</v>
      </c>
      <c r="C47" s="39">
        <v>0</v>
      </c>
      <c r="D47" s="41">
        <v>0</v>
      </c>
      <c r="E47" s="40"/>
      <c r="F47" s="41">
        <v>0</v>
      </c>
      <c r="G47" s="41">
        <v>100</v>
      </c>
      <c r="H47" s="41">
        <v>0</v>
      </c>
      <c r="I47" s="42">
        <v>1</v>
      </c>
      <c r="J47" s="43">
        <v>0</v>
      </c>
      <c r="K47" s="79">
        <f t="shared" si="16"/>
        <v>100</v>
      </c>
      <c r="L47" s="33"/>
      <c r="M47" s="34"/>
      <c r="N47" s="34"/>
      <c r="O47" s="35">
        <f t="shared" si="17"/>
        <v>0</v>
      </c>
      <c r="P47" s="34"/>
      <c r="Q47" s="36"/>
      <c r="R47" s="37">
        <f t="shared" si="18"/>
        <v>100</v>
      </c>
      <c r="S47" s="34"/>
      <c r="T47" s="36"/>
    </row>
    <row r="48" spans="2:20" ht="16.5">
      <c r="B48" s="78" t="str">
        <f>F44</f>
        <v>Jeff Crawford</v>
      </c>
      <c r="C48" s="39">
        <v>0</v>
      </c>
      <c r="D48" s="41">
        <v>31</v>
      </c>
      <c r="E48" s="41">
        <v>0</v>
      </c>
      <c r="F48" s="40"/>
      <c r="G48" s="41">
        <v>0</v>
      </c>
      <c r="H48" s="41">
        <v>100</v>
      </c>
      <c r="I48" s="42">
        <v>1</v>
      </c>
      <c r="J48" s="43">
        <v>1</v>
      </c>
      <c r="K48" s="79">
        <f t="shared" si="16"/>
        <v>131</v>
      </c>
      <c r="L48" s="33"/>
      <c r="M48" s="34"/>
      <c r="N48" s="34"/>
      <c r="O48" s="35">
        <f t="shared" si="17"/>
        <v>0</v>
      </c>
      <c r="P48" s="34"/>
      <c r="Q48" s="36"/>
      <c r="R48" s="37">
        <f t="shared" si="18"/>
        <v>131</v>
      </c>
      <c r="S48" s="34"/>
      <c r="T48" s="36"/>
    </row>
    <row r="49" spans="2:20" ht="16.5">
      <c r="B49" s="78" t="str">
        <f>G44</f>
        <v>Sean Morgan</v>
      </c>
      <c r="C49" s="39">
        <v>0</v>
      </c>
      <c r="D49" s="41">
        <v>0</v>
      </c>
      <c r="E49" s="41">
        <v>45</v>
      </c>
      <c r="F49" s="41">
        <v>0</v>
      </c>
      <c r="G49" s="40"/>
      <c r="H49" s="41">
        <v>0</v>
      </c>
      <c r="I49" s="42">
        <v>0</v>
      </c>
      <c r="J49" s="43">
        <v>1</v>
      </c>
      <c r="K49" s="79">
        <f t="shared" si="16"/>
        <v>45</v>
      </c>
      <c r="L49" s="33"/>
      <c r="M49" s="34"/>
      <c r="N49" s="34"/>
      <c r="O49" s="35">
        <f t="shared" si="17"/>
        <v>0</v>
      </c>
      <c r="P49" s="34"/>
      <c r="Q49" s="36"/>
      <c r="R49" s="37">
        <f t="shared" si="18"/>
        <v>45</v>
      </c>
      <c r="S49" s="34"/>
      <c r="T49" s="36"/>
    </row>
    <row r="50" spans="2:20" ht="17.25" thickBot="1">
      <c r="B50" s="80" t="str">
        <f>H44</f>
        <v>Charles Eames</v>
      </c>
      <c r="C50" s="48">
        <v>0</v>
      </c>
      <c r="D50" s="49">
        <v>0</v>
      </c>
      <c r="E50" s="49">
        <v>0</v>
      </c>
      <c r="F50" s="49">
        <v>71</v>
      </c>
      <c r="G50" s="49">
        <v>0</v>
      </c>
      <c r="H50" s="50"/>
      <c r="I50" s="51">
        <v>0</v>
      </c>
      <c r="J50" s="52">
        <v>1</v>
      </c>
      <c r="K50" s="79">
        <f t="shared" si="16"/>
        <v>71</v>
      </c>
      <c r="L50" s="54"/>
      <c r="M50" s="55"/>
      <c r="N50" s="55"/>
      <c r="O50" s="56">
        <f t="shared" si="17"/>
        <v>0</v>
      </c>
      <c r="P50" s="55"/>
      <c r="Q50" s="57"/>
      <c r="R50" s="58">
        <f t="shared" si="18"/>
        <v>71</v>
      </c>
      <c r="S50" s="55"/>
      <c r="T50" s="57"/>
    </row>
    <row r="51" spans="2:20" ht="17.25" thickBot="1">
      <c r="B51" s="81" t="s">
        <v>19</v>
      </c>
      <c r="C51" s="60">
        <f t="shared" ref="C51:H51" si="19">SUM(C45:C50)</f>
        <v>0</v>
      </c>
      <c r="D51" s="60">
        <f t="shared" si="19"/>
        <v>31</v>
      </c>
      <c r="E51" s="60">
        <f t="shared" si="19"/>
        <v>45</v>
      </c>
      <c r="F51" s="60">
        <f t="shared" si="19"/>
        <v>171</v>
      </c>
      <c r="G51" s="60">
        <f t="shared" si="19"/>
        <v>100</v>
      </c>
      <c r="H51" s="60">
        <f t="shared" si="19"/>
        <v>100</v>
      </c>
      <c r="I51" s="82"/>
      <c r="J51" s="83"/>
      <c r="K51" s="84"/>
    </row>
    <row r="53" spans="2:20" ht="21.75" thickBot="1">
      <c r="B53" s="97" t="s">
        <v>48</v>
      </c>
      <c r="C53" s="98"/>
      <c r="D53" s="98"/>
      <c r="E53" s="98"/>
      <c r="F53" s="98"/>
      <c r="G53" s="98"/>
      <c r="H53" s="98"/>
      <c r="I53" s="99"/>
      <c r="J53" s="99"/>
      <c r="K53" s="100"/>
      <c r="L53" s="8" t="s">
        <v>2</v>
      </c>
      <c r="M53" s="9"/>
      <c r="N53" s="9"/>
      <c r="O53" s="9"/>
      <c r="P53" s="9"/>
      <c r="Q53" s="10"/>
      <c r="R53" s="11" t="s">
        <v>3</v>
      </c>
      <c r="S53" s="12"/>
      <c r="T53" s="13"/>
    </row>
    <row r="54" spans="2:20" ht="17.25" thickBot="1">
      <c r="B54" s="69" t="s">
        <v>4</v>
      </c>
      <c r="C54" s="70" t="s">
        <v>49</v>
      </c>
      <c r="D54" s="71" t="s">
        <v>50</v>
      </c>
      <c r="E54" s="71" t="s">
        <v>51</v>
      </c>
      <c r="F54" s="71" t="s">
        <v>52</v>
      </c>
      <c r="G54" s="71" t="s">
        <v>53</v>
      </c>
      <c r="H54" s="72" t="s">
        <v>54</v>
      </c>
      <c r="I54" s="73" t="s">
        <v>11</v>
      </c>
      <c r="J54" s="74" t="s">
        <v>12</v>
      </c>
      <c r="K54" s="75" t="s">
        <v>13</v>
      </c>
      <c r="L54" s="20" t="s">
        <v>14</v>
      </c>
      <c r="M54" s="21" t="s">
        <v>15</v>
      </c>
      <c r="N54" s="21" t="s">
        <v>16</v>
      </c>
      <c r="O54" s="21" t="s">
        <v>17</v>
      </c>
      <c r="P54" s="22" t="s">
        <v>11</v>
      </c>
      <c r="Q54" s="23" t="s">
        <v>18</v>
      </c>
      <c r="R54" s="24" t="s">
        <v>13</v>
      </c>
      <c r="S54" s="25" t="s">
        <v>11</v>
      </c>
      <c r="T54" s="26" t="s">
        <v>18</v>
      </c>
    </row>
    <row r="55" spans="2:20" ht="16.5">
      <c r="B55" s="76" t="str">
        <f>C54</f>
        <v>Efren Reyes</v>
      </c>
      <c r="C55" s="28"/>
      <c r="D55" s="29">
        <v>0</v>
      </c>
      <c r="E55" s="29">
        <v>0</v>
      </c>
      <c r="F55" s="29">
        <v>100</v>
      </c>
      <c r="G55" s="29">
        <v>0</v>
      </c>
      <c r="H55" s="29">
        <v>0</v>
      </c>
      <c r="I55" s="30">
        <v>1</v>
      </c>
      <c r="J55" s="31">
        <v>0</v>
      </c>
      <c r="K55" s="77">
        <f t="shared" ref="K55:K60" si="20">SUM(C55:H55)</f>
        <v>100</v>
      </c>
      <c r="L55" s="33"/>
      <c r="M55" s="34"/>
      <c r="N55" s="34"/>
      <c r="O55" s="35">
        <f t="shared" ref="O55:O60" si="21">L55+M55+N55</f>
        <v>0</v>
      </c>
      <c r="P55" s="34"/>
      <c r="Q55" s="36"/>
      <c r="R55" s="37">
        <f t="shared" ref="R55:R60" si="22">K55+O55</f>
        <v>100</v>
      </c>
      <c r="S55" s="34"/>
      <c r="T55" s="36"/>
    </row>
    <row r="56" spans="2:20" ht="16.5">
      <c r="B56" s="78" t="str">
        <f>D54</f>
        <v>Corey Deuel</v>
      </c>
      <c r="C56" s="39">
        <v>0</v>
      </c>
      <c r="D56" s="40"/>
      <c r="E56" s="41">
        <v>100</v>
      </c>
      <c r="F56" s="41">
        <v>0</v>
      </c>
      <c r="G56" s="41">
        <v>0</v>
      </c>
      <c r="H56" s="41">
        <v>0</v>
      </c>
      <c r="I56" s="42">
        <v>1</v>
      </c>
      <c r="J56" s="43">
        <v>0</v>
      </c>
      <c r="K56" s="79">
        <f t="shared" si="20"/>
        <v>100</v>
      </c>
      <c r="L56" s="33"/>
      <c r="M56" s="34"/>
      <c r="N56" s="34"/>
      <c r="O56" s="35">
        <f t="shared" si="21"/>
        <v>0</v>
      </c>
      <c r="P56" s="34"/>
      <c r="Q56" s="36"/>
      <c r="R56" s="37">
        <f t="shared" si="22"/>
        <v>100</v>
      </c>
      <c r="S56" s="34"/>
      <c r="T56" s="36"/>
    </row>
    <row r="57" spans="2:20" ht="16.5">
      <c r="B57" s="78" t="str">
        <f>E54</f>
        <v xml:space="preserve"> Joey Kong</v>
      </c>
      <c r="C57" s="39">
        <v>0</v>
      </c>
      <c r="D57" s="41">
        <v>1</v>
      </c>
      <c r="E57" s="40"/>
      <c r="F57" s="41">
        <v>0</v>
      </c>
      <c r="G57" s="41">
        <v>0</v>
      </c>
      <c r="H57" s="41">
        <v>0</v>
      </c>
      <c r="I57" s="42">
        <v>0</v>
      </c>
      <c r="J57" s="43">
        <v>1</v>
      </c>
      <c r="K57" s="79">
        <f t="shared" si="20"/>
        <v>1</v>
      </c>
      <c r="L57" s="33"/>
      <c r="M57" s="34"/>
      <c r="N57" s="34"/>
      <c r="O57" s="35">
        <f t="shared" si="21"/>
        <v>0</v>
      </c>
      <c r="P57" s="34"/>
      <c r="Q57" s="36"/>
      <c r="R57" s="37">
        <f t="shared" si="22"/>
        <v>1</v>
      </c>
      <c r="S57" s="34"/>
      <c r="T57" s="36"/>
    </row>
    <row r="58" spans="2:20" ht="16.5">
      <c r="B58" s="78" t="str">
        <f>F54</f>
        <v>Louis Pannullo</v>
      </c>
      <c r="C58" s="39">
        <v>23</v>
      </c>
      <c r="D58" s="41">
        <v>0</v>
      </c>
      <c r="E58" s="41">
        <v>0</v>
      </c>
      <c r="F58" s="40"/>
      <c r="G58" s="41">
        <v>0</v>
      </c>
      <c r="H58" s="41">
        <v>0</v>
      </c>
      <c r="I58" s="42">
        <v>0</v>
      </c>
      <c r="J58" s="43">
        <v>1</v>
      </c>
      <c r="K58" s="79">
        <f t="shared" si="20"/>
        <v>23</v>
      </c>
      <c r="L58" s="33"/>
      <c r="M58" s="34"/>
      <c r="N58" s="34"/>
      <c r="O58" s="35">
        <f t="shared" si="21"/>
        <v>0</v>
      </c>
      <c r="P58" s="34"/>
      <c r="Q58" s="36"/>
      <c r="R58" s="37">
        <f t="shared" si="22"/>
        <v>23</v>
      </c>
      <c r="S58" s="34"/>
      <c r="T58" s="36"/>
    </row>
    <row r="59" spans="2:20" ht="16.5">
      <c r="B59" s="78" t="str">
        <f>G54</f>
        <v>Chris Riley</v>
      </c>
      <c r="C59" s="39">
        <v>0</v>
      </c>
      <c r="D59" s="41">
        <v>0</v>
      </c>
      <c r="E59" s="41">
        <v>0</v>
      </c>
      <c r="F59" s="41">
        <v>0</v>
      </c>
      <c r="G59" s="40"/>
      <c r="H59" s="41">
        <v>100</v>
      </c>
      <c r="I59" s="42">
        <v>1</v>
      </c>
      <c r="J59" s="43">
        <v>0</v>
      </c>
      <c r="K59" s="79">
        <f t="shared" si="20"/>
        <v>100</v>
      </c>
      <c r="L59" s="33"/>
      <c r="M59" s="34"/>
      <c r="N59" s="34"/>
      <c r="O59" s="35">
        <f t="shared" si="21"/>
        <v>0</v>
      </c>
      <c r="P59" s="34"/>
      <c r="Q59" s="36"/>
      <c r="R59" s="37">
        <f t="shared" si="22"/>
        <v>100</v>
      </c>
      <c r="S59" s="34"/>
      <c r="T59" s="36"/>
    </row>
    <row r="60" spans="2:20" ht="17.25" thickBot="1">
      <c r="B60" s="80" t="str">
        <f>H54</f>
        <v>Bob Treffeisen</v>
      </c>
      <c r="C60" s="48">
        <v>0</v>
      </c>
      <c r="D60" s="49">
        <v>0</v>
      </c>
      <c r="E60" s="49">
        <v>0</v>
      </c>
      <c r="F60" s="49">
        <v>0</v>
      </c>
      <c r="G60" s="49">
        <v>94</v>
      </c>
      <c r="H60" s="50"/>
      <c r="I60" s="51">
        <v>0</v>
      </c>
      <c r="J60" s="52">
        <v>1</v>
      </c>
      <c r="K60" s="79">
        <f t="shared" si="20"/>
        <v>94</v>
      </c>
      <c r="L60" s="54"/>
      <c r="M60" s="55"/>
      <c r="N60" s="55"/>
      <c r="O60" s="56">
        <f t="shared" si="21"/>
        <v>0</v>
      </c>
      <c r="P60" s="55"/>
      <c r="Q60" s="57"/>
      <c r="R60" s="58">
        <f t="shared" si="22"/>
        <v>94</v>
      </c>
      <c r="S60" s="55"/>
      <c r="T60" s="57"/>
    </row>
    <row r="61" spans="2:20" ht="17.25" thickBot="1">
      <c r="B61" s="81" t="s">
        <v>19</v>
      </c>
      <c r="C61" s="60">
        <f t="shared" ref="C61:H61" si="23">SUM(C55:C60)</f>
        <v>23</v>
      </c>
      <c r="D61" s="60">
        <f t="shared" si="23"/>
        <v>1</v>
      </c>
      <c r="E61" s="60">
        <f t="shared" si="23"/>
        <v>100</v>
      </c>
      <c r="F61" s="60">
        <f t="shared" si="23"/>
        <v>100</v>
      </c>
      <c r="G61" s="60">
        <f t="shared" si="23"/>
        <v>94</v>
      </c>
      <c r="H61" s="60">
        <f t="shared" si="23"/>
        <v>100</v>
      </c>
      <c r="I61" s="82"/>
      <c r="J61" s="83"/>
      <c r="K61" s="84"/>
    </row>
    <row r="63" spans="2:20" ht="21.75" thickBot="1">
      <c r="B63" s="101" t="s">
        <v>55</v>
      </c>
      <c r="C63" s="102"/>
      <c r="D63" s="102"/>
      <c r="E63" s="102"/>
      <c r="F63" s="102"/>
      <c r="G63" s="102"/>
      <c r="H63" s="102"/>
      <c r="I63" s="103"/>
      <c r="J63" s="103"/>
      <c r="K63" s="104"/>
      <c r="L63" s="8" t="s">
        <v>2</v>
      </c>
      <c r="M63" s="9"/>
      <c r="N63" s="9"/>
      <c r="O63" s="9"/>
      <c r="P63" s="9"/>
      <c r="Q63" s="10"/>
      <c r="R63" s="11" t="s">
        <v>3</v>
      </c>
      <c r="S63" s="12"/>
      <c r="T63" s="13"/>
    </row>
    <row r="64" spans="2:20" ht="17.25" thickBot="1">
      <c r="B64" s="69" t="s">
        <v>4</v>
      </c>
      <c r="C64" s="70" t="s">
        <v>56</v>
      </c>
      <c r="D64" s="71" t="s">
        <v>57</v>
      </c>
      <c r="E64" s="71" t="s">
        <v>58</v>
      </c>
      <c r="F64" s="71" t="s">
        <v>59</v>
      </c>
      <c r="G64" s="71" t="s">
        <v>60</v>
      </c>
      <c r="H64" s="72" t="s">
        <v>61</v>
      </c>
      <c r="I64" s="73" t="s">
        <v>11</v>
      </c>
      <c r="J64" s="74" t="s">
        <v>12</v>
      </c>
      <c r="K64" s="75" t="s">
        <v>13</v>
      </c>
      <c r="L64" s="20" t="s">
        <v>14</v>
      </c>
      <c r="M64" s="21" t="s">
        <v>15</v>
      </c>
      <c r="N64" s="21" t="s">
        <v>16</v>
      </c>
      <c r="O64" s="21" t="s">
        <v>17</v>
      </c>
      <c r="P64" s="22" t="s">
        <v>11</v>
      </c>
      <c r="Q64" s="23" t="s">
        <v>18</v>
      </c>
      <c r="R64" s="24" t="s">
        <v>13</v>
      </c>
      <c r="S64" s="25" t="s">
        <v>11</v>
      </c>
      <c r="T64" s="26" t="s">
        <v>18</v>
      </c>
    </row>
    <row r="65" spans="2:20" ht="18" customHeight="1">
      <c r="B65" s="76" t="str">
        <f>C64</f>
        <v>Huidji See</v>
      </c>
      <c r="C65" s="28"/>
      <c r="D65" s="29">
        <v>0</v>
      </c>
      <c r="E65" s="29">
        <v>0</v>
      </c>
      <c r="F65" s="29">
        <v>0</v>
      </c>
      <c r="G65" s="29">
        <v>100</v>
      </c>
      <c r="H65" s="29">
        <v>100</v>
      </c>
      <c r="I65" s="30">
        <v>2</v>
      </c>
      <c r="J65" s="31">
        <v>0</v>
      </c>
      <c r="K65" s="77">
        <f t="shared" ref="K65:K70" si="24">SUM(C65:H65)</f>
        <v>200</v>
      </c>
      <c r="L65" s="33"/>
      <c r="M65" s="34"/>
      <c r="N65" s="34"/>
      <c r="O65" s="35">
        <f t="shared" ref="O65:O70" si="25">L65+M65+N65</f>
        <v>0</v>
      </c>
      <c r="P65" s="34"/>
      <c r="Q65" s="36"/>
      <c r="R65" s="37">
        <f t="shared" ref="R65:R70" si="26">K65+O65</f>
        <v>200</v>
      </c>
      <c r="S65" s="34"/>
      <c r="T65" s="36"/>
    </row>
    <row r="66" spans="2:20" ht="18" customHeight="1">
      <c r="B66" s="78" t="str">
        <f>D64</f>
        <v>Johnny Archer</v>
      </c>
      <c r="C66" s="39">
        <v>0</v>
      </c>
      <c r="D66" s="40"/>
      <c r="E66" s="41">
        <v>0</v>
      </c>
      <c r="F66" s="41">
        <v>0</v>
      </c>
      <c r="G66" s="41">
        <v>0</v>
      </c>
      <c r="H66" s="41">
        <v>0</v>
      </c>
      <c r="I66" s="42">
        <v>0</v>
      </c>
      <c r="J66" s="43">
        <v>0</v>
      </c>
      <c r="K66" s="79">
        <f t="shared" si="24"/>
        <v>0</v>
      </c>
      <c r="L66" s="33"/>
      <c r="M66" s="34"/>
      <c r="N66" s="34"/>
      <c r="O66" s="35">
        <f t="shared" si="25"/>
        <v>0</v>
      </c>
      <c r="P66" s="34"/>
      <c r="Q66" s="36"/>
      <c r="R66" s="37">
        <f t="shared" si="26"/>
        <v>0</v>
      </c>
      <c r="S66" s="34"/>
      <c r="T66" s="36"/>
    </row>
    <row r="67" spans="2:20" ht="18" customHeight="1">
      <c r="B67" s="78" t="str">
        <f>E64</f>
        <v>Steve Lipsky</v>
      </c>
      <c r="C67" s="39">
        <v>0</v>
      </c>
      <c r="D67" s="41">
        <v>0</v>
      </c>
      <c r="E67" s="40"/>
      <c r="F67" s="41">
        <v>100</v>
      </c>
      <c r="G67" s="41">
        <v>0</v>
      </c>
      <c r="H67" s="41">
        <v>0</v>
      </c>
      <c r="I67" s="42">
        <v>1</v>
      </c>
      <c r="J67" s="43">
        <v>0</v>
      </c>
      <c r="K67" s="79">
        <f t="shared" si="24"/>
        <v>100</v>
      </c>
      <c r="L67" s="33"/>
      <c r="M67" s="34"/>
      <c r="N67" s="34"/>
      <c r="O67" s="35">
        <f t="shared" si="25"/>
        <v>0</v>
      </c>
      <c r="P67" s="34"/>
      <c r="Q67" s="36"/>
      <c r="R67" s="37">
        <f t="shared" si="26"/>
        <v>100</v>
      </c>
      <c r="S67" s="34"/>
      <c r="T67" s="36"/>
    </row>
    <row r="68" spans="2:20" ht="18" customHeight="1">
      <c r="B68" s="78" t="str">
        <f>F64</f>
        <v>Bob Madenjian</v>
      </c>
      <c r="C68" s="39">
        <v>0</v>
      </c>
      <c r="D68" s="41">
        <v>0</v>
      </c>
      <c r="E68" s="41">
        <v>12</v>
      </c>
      <c r="F68" s="40"/>
      <c r="G68" s="41">
        <v>0</v>
      </c>
      <c r="H68" s="41">
        <v>0</v>
      </c>
      <c r="I68" s="42">
        <v>0</v>
      </c>
      <c r="J68" s="43">
        <v>1</v>
      </c>
      <c r="K68" s="79">
        <f t="shared" si="24"/>
        <v>12</v>
      </c>
      <c r="L68" s="33"/>
      <c r="M68" s="34"/>
      <c r="N68" s="34"/>
      <c r="O68" s="35">
        <f t="shared" si="25"/>
        <v>0</v>
      </c>
      <c r="P68" s="34"/>
      <c r="Q68" s="36"/>
      <c r="R68" s="37">
        <f t="shared" si="26"/>
        <v>12</v>
      </c>
      <c r="S68" s="34"/>
      <c r="T68" s="36"/>
    </row>
    <row r="69" spans="2:20" ht="18" customHeight="1">
      <c r="B69" s="78" t="str">
        <f>G64</f>
        <v>Randy LaBonte</v>
      </c>
      <c r="C69" s="39">
        <v>47</v>
      </c>
      <c r="D69" s="41">
        <v>0</v>
      </c>
      <c r="E69" s="41">
        <v>0</v>
      </c>
      <c r="F69" s="41">
        <v>0</v>
      </c>
      <c r="G69" s="40"/>
      <c r="H69" s="41">
        <v>0</v>
      </c>
      <c r="I69" s="42">
        <v>0</v>
      </c>
      <c r="J69" s="43">
        <v>1</v>
      </c>
      <c r="K69" s="79">
        <f t="shared" si="24"/>
        <v>47</v>
      </c>
      <c r="L69" s="33"/>
      <c r="M69" s="34"/>
      <c r="N69" s="34"/>
      <c r="O69" s="35">
        <f t="shared" si="25"/>
        <v>0</v>
      </c>
      <c r="P69" s="34"/>
      <c r="Q69" s="36"/>
      <c r="R69" s="37">
        <f t="shared" si="26"/>
        <v>47</v>
      </c>
      <c r="S69" s="34"/>
      <c r="T69" s="36"/>
    </row>
    <row r="70" spans="2:20" ht="18" customHeight="1" thickBot="1">
      <c r="B70" s="80" t="str">
        <f>H64</f>
        <v>Michael Yednak</v>
      </c>
      <c r="C70" s="48">
        <v>56</v>
      </c>
      <c r="D70" s="49">
        <v>0</v>
      </c>
      <c r="E70" s="49">
        <v>0</v>
      </c>
      <c r="F70" s="49">
        <v>0</v>
      </c>
      <c r="G70" s="49">
        <v>0</v>
      </c>
      <c r="H70" s="50"/>
      <c r="I70" s="51">
        <v>0</v>
      </c>
      <c r="J70" s="52">
        <v>1</v>
      </c>
      <c r="K70" s="79">
        <f t="shared" si="24"/>
        <v>56</v>
      </c>
      <c r="L70" s="54"/>
      <c r="M70" s="55"/>
      <c r="N70" s="55"/>
      <c r="O70" s="56">
        <f t="shared" si="25"/>
        <v>0</v>
      </c>
      <c r="P70" s="55"/>
      <c r="Q70" s="57"/>
      <c r="R70" s="58">
        <f t="shared" si="26"/>
        <v>56</v>
      </c>
      <c r="S70" s="55"/>
      <c r="T70" s="57"/>
    </row>
    <row r="71" spans="2:20" ht="18" customHeight="1" thickBot="1">
      <c r="B71" s="81" t="s">
        <v>19</v>
      </c>
      <c r="C71" s="60">
        <f t="shared" ref="C71:H71" si="27">SUM(C65:C70)</f>
        <v>103</v>
      </c>
      <c r="D71" s="60">
        <f t="shared" si="27"/>
        <v>0</v>
      </c>
      <c r="E71" s="60">
        <f t="shared" si="27"/>
        <v>12</v>
      </c>
      <c r="F71" s="60">
        <f t="shared" si="27"/>
        <v>100</v>
      </c>
      <c r="G71" s="60">
        <f t="shared" si="27"/>
        <v>100</v>
      </c>
      <c r="H71" s="60">
        <f t="shared" si="27"/>
        <v>100</v>
      </c>
      <c r="I71" s="82"/>
      <c r="J71" s="83"/>
      <c r="K71" s="84"/>
    </row>
    <row r="73" spans="2:20" ht="21.75" thickBot="1">
      <c r="B73" s="105" t="s">
        <v>62</v>
      </c>
      <c r="C73" s="106"/>
      <c r="D73" s="106"/>
      <c r="E73" s="106"/>
      <c r="F73" s="106"/>
      <c r="G73" s="106"/>
      <c r="H73" s="106"/>
      <c r="I73" s="107"/>
      <c r="J73" s="107"/>
      <c r="K73" s="108"/>
      <c r="L73" s="8" t="s">
        <v>2</v>
      </c>
      <c r="M73" s="9"/>
      <c r="N73" s="9"/>
      <c r="O73" s="9"/>
      <c r="P73" s="9"/>
      <c r="Q73" s="10"/>
      <c r="R73" s="11" t="s">
        <v>3</v>
      </c>
      <c r="S73" s="12"/>
      <c r="T73" s="13"/>
    </row>
    <row r="74" spans="2:20" ht="17.25" thickBot="1">
      <c r="B74" s="69" t="s">
        <v>4</v>
      </c>
      <c r="C74" s="70" t="s">
        <v>63</v>
      </c>
      <c r="D74" s="71" t="s">
        <v>64</v>
      </c>
      <c r="E74" s="71" t="s">
        <v>65</v>
      </c>
      <c r="F74" s="71" t="s">
        <v>66</v>
      </c>
      <c r="G74" s="71" t="s">
        <v>67</v>
      </c>
      <c r="H74" s="72" t="s">
        <v>68</v>
      </c>
      <c r="I74" s="73" t="s">
        <v>11</v>
      </c>
      <c r="J74" s="74" t="s">
        <v>12</v>
      </c>
      <c r="K74" s="75" t="s">
        <v>13</v>
      </c>
      <c r="L74" s="20" t="s">
        <v>14</v>
      </c>
      <c r="M74" s="21" t="s">
        <v>15</v>
      </c>
      <c r="N74" s="21" t="s">
        <v>16</v>
      </c>
      <c r="O74" s="21" t="s">
        <v>17</v>
      </c>
      <c r="P74" s="22" t="s">
        <v>11</v>
      </c>
      <c r="Q74" s="23" t="s">
        <v>18</v>
      </c>
      <c r="R74" s="24" t="s">
        <v>13</v>
      </c>
      <c r="S74" s="25" t="s">
        <v>11</v>
      </c>
      <c r="T74" s="26" t="s">
        <v>18</v>
      </c>
    </row>
    <row r="75" spans="2:20" ht="16.5">
      <c r="B75" s="76" t="str">
        <f>C74</f>
        <v>Darren Appleton</v>
      </c>
      <c r="C75" s="28"/>
      <c r="D75" s="29">
        <v>0</v>
      </c>
      <c r="E75" s="29">
        <v>0</v>
      </c>
      <c r="F75" s="29">
        <v>0</v>
      </c>
      <c r="G75" s="29">
        <v>0</v>
      </c>
      <c r="H75" s="29">
        <v>100</v>
      </c>
      <c r="I75" s="30">
        <v>1</v>
      </c>
      <c r="J75" s="31">
        <v>0</v>
      </c>
      <c r="K75" s="77">
        <f t="shared" ref="K75:K80" si="28">SUM(C75:H75)</f>
        <v>100</v>
      </c>
      <c r="L75" s="33"/>
      <c r="M75" s="34"/>
      <c r="N75" s="34"/>
      <c r="O75" s="35">
        <f t="shared" ref="O75:O80" si="29">L75+M75+N75</f>
        <v>0</v>
      </c>
      <c r="P75" s="34"/>
      <c r="Q75" s="36"/>
      <c r="R75" s="37">
        <f t="shared" ref="R75:R80" si="30">K75+O75</f>
        <v>100</v>
      </c>
      <c r="S75" s="34"/>
      <c r="T75" s="36"/>
    </row>
    <row r="76" spans="2:20" ht="16.5">
      <c r="B76" s="78" t="str">
        <f>D74</f>
        <v>Max Eberle</v>
      </c>
      <c r="C76" s="39">
        <v>0</v>
      </c>
      <c r="D76" s="40"/>
      <c r="E76" s="41">
        <v>0</v>
      </c>
      <c r="F76" s="41">
        <v>0</v>
      </c>
      <c r="G76" s="41">
        <v>100</v>
      </c>
      <c r="H76" s="41">
        <v>0</v>
      </c>
      <c r="I76" s="42">
        <v>1</v>
      </c>
      <c r="J76" s="43">
        <v>0</v>
      </c>
      <c r="K76" s="79">
        <f t="shared" si="28"/>
        <v>100</v>
      </c>
      <c r="L76" s="33"/>
      <c r="M76" s="34"/>
      <c r="N76" s="34"/>
      <c r="O76" s="35">
        <f t="shared" si="29"/>
        <v>0</v>
      </c>
      <c r="P76" s="34"/>
      <c r="Q76" s="36"/>
      <c r="R76" s="37">
        <f t="shared" si="30"/>
        <v>100</v>
      </c>
      <c r="S76" s="34"/>
      <c r="T76" s="36"/>
    </row>
    <row r="77" spans="2:20" ht="16.5">
      <c r="B77" s="78" t="str">
        <f>E74</f>
        <v>Brandon Shuff</v>
      </c>
      <c r="C77" s="39">
        <v>0</v>
      </c>
      <c r="D77" s="41">
        <v>0</v>
      </c>
      <c r="E77" s="40"/>
      <c r="F77" s="41">
        <v>70</v>
      </c>
      <c r="G77" s="41">
        <v>0</v>
      </c>
      <c r="H77" s="41">
        <v>0</v>
      </c>
      <c r="I77" s="42">
        <v>0</v>
      </c>
      <c r="J77" s="43">
        <v>1</v>
      </c>
      <c r="K77" s="79">
        <f t="shared" si="28"/>
        <v>70</v>
      </c>
      <c r="L77" s="33"/>
      <c r="M77" s="34"/>
      <c r="N77" s="34"/>
      <c r="O77" s="35">
        <f t="shared" si="29"/>
        <v>0</v>
      </c>
      <c r="P77" s="34"/>
      <c r="Q77" s="36"/>
      <c r="R77" s="37">
        <f t="shared" si="30"/>
        <v>70</v>
      </c>
      <c r="S77" s="34"/>
      <c r="T77" s="36"/>
    </row>
    <row r="78" spans="2:20" ht="16.5">
      <c r="B78" s="78" t="str">
        <f>F74</f>
        <v>Tom Walters</v>
      </c>
      <c r="C78" s="39">
        <v>0</v>
      </c>
      <c r="D78" s="41">
        <v>0</v>
      </c>
      <c r="E78" s="41">
        <v>100</v>
      </c>
      <c r="F78" s="40"/>
      <c r="G78" s="41">
        <v>0</v>
      </c>
      <c r="H78" s="41">
        <v>0</v>
      </c>
      <c r="I78" s="42">
        <v>0</v>
      </c>
      <c r="J78" s="43">
        <v>0</v>
      </c>
      <c r="K78" s="79">
        <f t="shared" si="28"/>
        <v>100</v>
      </c>
      <c r="L78" s="33"/>
      <c r="M78" s="34"/>
      <c r="N78" s="34"/>
      <c r="O78" s="35">
        <f t="shared" si="29"/>
        <v>0</v>
      </c>
      <c r="P78" s="34"/>
      <c r="Q78" s="36"/>
      <c r="R78" s="37">
        <f t="shared" si="30"/>
        <v>100</v>
      </c>
      <c r="S78" s="34"/>
      <c r="T78" s="36"/>
    </row>
    <row r="79" spans="2:20" ht="16.5">
      <c r="B79" s="78" t="str">
        <f>G74</f>
        <v>Dr. James Heller</v>
      </c>
      <c r="C79" s="39">
        <v>0</v>
      </c>
      <c r="D79" s="41">
        <v>27</v>
      </c>
      <c r="E79" s="41">
        <v>0</v>
      </c>
      <c r="F79" s="41">
        <v>0</v>
      </c>
      <c r="G79" s="40"/>
      <c r="H79" s="41">
        <v>0</v>
      </c>
      <c r="I79" s="42">
        <v>0</v>
      </c>
      <c r="J79" s="43">
        <v>1</v>
      </c>
      <c r="K79" s="79">
        <f t="shared" si="28"/>
        <v>27</v>
      </c>
      <c r="L79" s="33"/>
      <c r="M79" s="34"/>
      <c r="N79" s="34"/>
      <c r="O79" s="35">
        <f t="shared" si="29"/>
        <v>0</v>
      </c>
      <c r="P79" s="34"/>
      <c r="Q79" s="36"/>
      <c r="R79" s="37">
        <f t="shared" si="30"/>
        <v>27</v>
      </c>
      <c r="S79" s="34"/>
      <c r="T79" s="36"/>
    </row>
    <row r="80" spans="2:20" ht="17.25" thickBot="1">
      <c r="B80" s="80" t="str">
        <f>H74</f>
        <v>Jerry Tarantola</v>
      </c>
      <c r="C80" s="48">
        <v>6</v>
      </c>
      <c r="D80" s="49">
        <v>0</v>
      </c>
      <c r="E80" s="49">
        <v>0</v>
      </c>
      <c r="F80" s="49">
        <v>0</v>
      </c>
      <c r="G80" s="49">
        <v>0</v>
      </c>
      <c r="H80" s="50"/>
      <c r="I80" s="51">
        <v>0</v>
      </c>
      <c r="J80" s="52">
        <v>1</v>
      </c>
      <c r="K80" s="79">
        <f t="shared" si="28"/>
        <v>6</v>
      </c>
      <c r="L80" s="54"/>
      <c r="M80" s="55"/>
      <c r="N80" s="55"/>
      <c r="O80" s="56">
        <f t="shared" si="29"/>
        <v>0</v>
      </c>
      <c r="P80" s="55"/>
      <c r="Q80" s="57"/>
      <c r="R80" s="58">
        <f t="shared" si="30"/>
        <v>6</v>
      </c>
      <c r="S80" s="55"/>
      <c r="T80" s="57"/>
    </row>
    <row r="81" spans="2:11" ht="17.25" thickBot="1">
      <c r="B81" s="81" t="s">
        <v>19</v>
      </c>
      <c r="C81" s="60">
        <f t="shared" ref="C81:H81" si="31">SUM(C75:C80)</f>
        <v>6</v>
      </c>
      <c r="D81" s="60">
        <f t="shared" si="31"/>
        <v>27</v>
      </c>
      <c r="E81" s="60">
        <f t="shared" si="31"/>
        <v>100</v>
      </c>
      <c r="F81" s="60">
        <f t="shared" si="31"/>
        <v>70</v>
      </c>
      <c r="G81" s="60">
        <f t="shared" si="31"/>
        <v>100</v>
      </c>
      <c r="H81" s="60">
        <f t="shared" si="31"/>
        <v>100</v>
      </c>
      <c r="I81" s="82"/>
      <c r="J81" s="83"/>
      <c r="K81" s="84"/>
    </row>
    <row r="84" spans="2:11" ht="18.75">
      <c r="B84" s="109" t="s">
        <v>69</v>
      </c>
      <c r="C84" s="110" t="s">
        <v>70</v>
      </c>
      <c r="D84" s="111"/>
      <c r="E84" s="112"/>
    </row>
    <row r="85" spans="2:11" ht="16.5">
      <c r="B85" s="114"/>
      <c r="C85" s="115" t="s">
        <v>71</v>
      </c>
      <c r="D85" s="115" t="s">
        <v>72</v>
      </c>
      <c r="E85" s="116">
        <v>79</v>
      </c>
    </row>
    <row r="86" spans="2:11" ht="16.5">
      <c r="B86" s="114"/>
      <c r="C86" s="115" t="s">
        <v>73</v>
      </c>
      <c r="D86" s="115" t="s">
        <v>74</v>
      </c>
      <c r="E86" s="116">
        <v>94</v>
      </c>
    </row>
    <row r="87" spans="2:11" ht="16.5">
      <c r="B87" s="114"/>
      <c r="C87" s="117" t="s">
        <v>75</v>
      </c>
      <c r="D87" s="117" t="s">
        <v>76</v>
      </c>
      <c r="E87" s="118">
        <v>99</v>
      </c>
    </row>
    <row r="88" spans="2:11" ht="18.75">
      <c r="B88" s="114"/>
      <c r="C88" s="110" t="s">
        <v>77</v>
      </c>
      <c r="D88" s="111"/>
      <c r="E88" s="112"/>
    </row>
    <row r="89" spans="2:11" ht="16.5">
      <c r="B89" s="114"/>
      <c r="C89" s="115"/>
      <c r="D89" s="115"/>
      <c r="E89" s="116"/>
    </row>
    <row r="90" spans="2:11" ht="16.5">
      <c r="B90" s="114"/>
      <c r="C90" s="115"/>
      <c r="D90" s="115"/>
      <c r="E90" s="116"/>
    </row>
    <row r="91" spans="2:11" ht="16.5">
      <c r="B91" s="114"/>
      <c r="C91" s="115"/>
      <c r="D91" s="115"/>
      <c r="E91" s="116"/>
    </row>
    <row r="92" spans="2:11" ht="18.75">
      <c r="C92" s="110" t="s">
        <v>78</v>
      </c>
      <c r="D92" s="111"/>
      <c r="E92" s="112"/>
    </row>
    <row r="93" spans="2:11" ht="16.5">
      <c r="C93" s="115"/>
      <c r="D93" s="115"/>
      <c r="E93" s="116"/>
    </row>
    <row r="94" spans="2:11" ht="16.5">
      <c r="C94" s="115"/>
      <c r="D94" s="115"/>
      <c r="E94" s="116"/>
    </row>
    <row r="95" spans="2:11" ht="16.5">
      <c r="C95" s="115"/>
      <c r="D95" s="115"/>
      <c r="E95" s="116"/>
    </row>
  </sheetData>
  <mergeCells count="36">
    <mergeCell ref="I81:K81"/>
    <mergeCell ref="C84:E84"/>
    <mergeCell ref="C88:E88"/>
    <mergeCell ref="C92:E92"/>
    <mergeCell ref="I61:K61"/>
    <mergeCell ref="B63:K63"/>
    <mergeCell ref="L63:Q63"/>
    <mergeCell ref="R63:T63"/>
    <mergeCell ref="I71:K71"/>
    <mergeCell ref="B73:K73"/>
    <mergeCell ref="L73:Q73"/>
    <mergeCell ref="R73:T73"/>
    <mergeCell ref="I41:K41"/>
    <mergeCell ref="B43:K43"/>
    <mergeCell ref="L43:Q43"/>
    <mergeCell ref="R43:T43"/>
    <mergeCell ref="I51:K51"/>
    <mergeCell ref="B53:K53"/>
    <mergeCell ref="L53:Q53"/>
    <mergeCell ref="R53:T53"/>
    <mergeCell ref="I21:K21"/>
    <mergeCell ref="B23:K23"/>
    <mergeCell ref="L23:Q23"/>
    <mergeCell ref="R23:T23"/>
    <mergeCell ref="I31:K31"/>
    <mergeCell ref="B33:K33"/>
    <mergeCell ref="L33:Q33"/>
    <mergeCell ref="R33:T33"/>
    <mergeCell ref="B1:T2"/>
    <mergeCell ref="B3:K3"/>
    <mergeCell ref="L3:Q3"/>
    <mergeCell ref="R3:T3"/>
    <mergeCell ref="I11:K11"/>
    <mergeCell ref="B13:K13"/>
    <mergeCell ref="L13:Q13"/>
    <mergeCell ref="R13:T13"/>
  </mergeCells>
  <printOptions horizontalCentered="1" verticalCentered="1"/>
  <pageMargins left="0.25" right="0.25" top="0.25" bottom="0.25" header="0" footer="0"/>
  <pageSetup scale="35" orientation="portrait"/>
  <headerFooter alignWithMargins="0">
    <oddFooter>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Robin scores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JL</cp:lastModifiedBy>
  <dcterms:created xsi:type="dcterms:W3CDTF">2012-07-30T15:05:29Z</dcterms:created>
  <dcterms:modified xsi:type="dcterms:W3CDTF">2012-07-30T15:06:37Z</dcterms:modified>
</cp:coreProperties>
</file>